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7760" windowHeight="5850" tabRatio="907" activeTab="0"/>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priority'!$A$1:$AC$25</definedName>
    <definedName name="_xlnm.Print_Area" localSheetId="3">'Table II-3 supplementary'!$B$2:$AC$41</definedName>
    <definedName name="_xlnm.Print_Titles" localSheetId="3">'Table II-3 supplementary'!$4:$7</definedName>
  </definedNames>
  <calcPr fullCalcOnLoad="1"/>
</workbook>
</file>

<file path=xl/sharedStrings.xml><?xml version="1.0" encoding="utf-8"?>
<sst xmlns="http://schemas.openxmlformats.org/spreadsheetml/2006/main" count="517" uniqueCount="250">
  <si>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</si>
  <si>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</si>
  <si>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</si>
  <si>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</si>
  <si>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</si>
  <si>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</si>
  <si>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</si>
  <si>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</si>
  <si>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</si>
  <si>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</si>
  <si>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</si>
  <si>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</si>
  <si>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</si>
  <si>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</si>
  <si>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</si>
  <si>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</si>
  <si>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</si>
  <si>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</si>
  <si>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</si>
  <si>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</si>
  <si>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</si>
  <si>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</si>
  <si>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</si>
  <si>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</si>
  <si>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</si>
  <si>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</si>
  <si>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</si>
  <si>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</si>
  <si>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</si>
  <si>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</si>
  <si>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</si>
  <si>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</si>
  <si>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</si>
  <si>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</si>
  <si>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</si>
  <si>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</si>
  <si>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</si>
  <si>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</si>
  <si>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</si>
  <si>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</si>
  <si>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</si>
  <si>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</si>
  <si>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</si>
  <si>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</si>
  <si>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</si>
  <si>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</si>
  <si>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</si>
  <si>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</si>
  <si>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</si>
  <si>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</si>
  <si>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</si>
  <si>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</si>
  <si>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</si>
  <si>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</si>
  <si>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</si>
  <si>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</si>
  <si>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</si>
  <si>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</si>
  <si>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</si>
  <si>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</si>
  <si>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</si>
  <si>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</si>
  <si>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</si>
  <si>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</si>
  <si>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</si>
  <si>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</si>
  <si>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</si>
  <si>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</si>
  <si>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</si>
  <si>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</si>
  <si>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</si>
  <si>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</si>
  <si>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</si>
  <si>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</si>
  <si>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</si>
  <si>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</si>
  <si>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</si>
  <si>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</si>
  <si>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</si>
  <si>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</si>
  <si>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</si>
  <si>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</si>
  <si>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</si>
  <si>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</si>
  <si>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</si>
  <si>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</si>
  <si>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</si>
  <si>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</si>
  <si>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</si>
  <si>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</si>
  <si>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</si>
  <si>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</si>
  <si>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</si>
  <si>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</si>
  <si>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</si>
  <si>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</si>
  <si>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</si>
  <si>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</si>
  <si>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</si>
  <si>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</si>
  <si>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</si>
  <si>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</si>
  <si>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</si>
  <si>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</si>
  <si>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</si>
  <si>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</si>
  <si>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</si>
  <si>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</si>
  <si>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</si>
  <si>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</si>
  <si>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</si>
  <si>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</si>
  <si>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</si>
  <si>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</si>
  <si>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</si>
  <si>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</si>
  <si>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</si>
  <si>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</si>
  <si>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</si>
  <si>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</si>
  <si>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</si>
  <si>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</si>
  <si>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</si>
  <si>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</si>
  <si>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</si>
  <si>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</si>
  <si>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</si>
  <si>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</si>
  <si>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</si>
  <si>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</si>
  <si>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</si>
  <si>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</si>
  <si>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</si>
  <si>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</si>
  <si>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</si>
  <si>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</si>
  <si>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</si>
  <si>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</si>
  <si>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</si>
  <si>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</si>
  <si>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</si>
  <si>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</si>
  <si>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</si>
  <si>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</si>
  <si>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</si>
  <si>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</si>
  <si>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</si>
  <si>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</si>
  <si>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</si>
  <si>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</si>
  <si>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</si>
  <si>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</si>
  <si>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</si>
  <si>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</si>
  <si>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</si>
  <si>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</si>
  <si>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</si>
  <si>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</si>
  <si>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</si>
  <si>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</si>
  <si>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</si>
  <si>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</si>
  <si>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</si>
  <si>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</si>
  <si>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</si>
  <si>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</si>
  <si>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</si>
  <si>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</si>
  <si>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2"/>
      </rPr>
      <t xml:space="preserve"> </t>
    </r>
    <r>
      <rPr>
        <b/>
        <u val="single"/>
        <sz val="10"/>
        <rFont val="Arial"/>
        <family val="2"/>
      </rPr>
      <t>under the other indicator.</t>
    </r>
  </si>
  <si>
    <r>
      <t xml:space="preserve">Some MS may find it difficult to obtain data from national statisical offices. In this case </t>
    </r>
    <r>
      <rPr>
        <b/>
        <u val="single"/>
        <sz val="10"/>
        <rFont val="Arial"/>
        <family val="2"/>
      </rPr>
      <t>MS may check the data availability with Eurostat or Odyssee</t>
    </r>
    <r>
      <rPr>
        <sz val="10"/>
        <rFont val="Arial"/>
        <family val="2"/>
      </rPr>
      <t>:
http://epp.eurostat.ec.europa.eu/
http://www.odyssee-indicators.org/</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</si>
  <si>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</si>
  <si>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</si>
  <si>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</si>
  <si>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</si>
  <si>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</si>
  <si>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</si>
  <si>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</si>
  <si>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</si>
  <si>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</si>
  <si>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</si>
  <si>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</si>
  <si>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</si>
  <si>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</si>
  <si>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</si>
  <si>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</si>
  <si>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</si>
  <si>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</si>
  <si>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</si>
  <si>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</si>
  <si>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</si>
  <si>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</si>
  <si>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</si>
  <si>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</si>
  <si>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</si>
  <si>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</si>
  <si>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</si>
  <si>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</si>
  <si>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</si>
  <si>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</si>
  <si>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</si>
  <si>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</si>
  <si>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</si>
  <si>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</si>
  <si>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</si>
  <si>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</si>
  <si>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</si>
  <si>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</si>
  <si>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</si>
  <si>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</si>
  <si>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</si>
  <si>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</si>
  <si>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</si>
  <si>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</si>
  <si>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</si>
  <si>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</si>
  <si>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</si>
  <si>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</si>
  <si>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</si>
  <si>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</si>
  <si>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</si>
  <si>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</si>
  <si>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</si>
  <si>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</si>
  <si>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</si>
  <si>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</si>
  <si>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</si>
  <si>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</si>
  <si>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</si>
  <si>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</si>
  <si>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t>GDP no longer reported on Eurostat as EC95. Figures quotes are Millions of euro, chain-linked volumes, reference year 2000 (at 2000 exchange rates)</t>
  </si>
  <si>
    <t>Differences from EUMM definition: Excludes water supply (SIC41). GDP no longer reported on Eurostat as EC95. Figures quotes are Millions of euro, chain-linked volumes, reference year 2000 (at 2000 exchange rates)</t>
  </si>
  <si>
    <t>Great Britain (GB) household statistics only.  These figures refer to GB only, there are no equivalent stats for Northern Ireland or Gibraltar.</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</si>
  <si>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</si>
  <si>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r>
      <t xml:space="preserve">These figures have been converted from £ to euros using the exchange rate given in cell E47
</t>
    </r>
    <r>
      <rPr>
        <b/>
        <sz val="8"/>
        <rFont val="Times New Roman"/>
        <family val="1"/>
      </rPr>
      <t>Figures rolled for 2008, not currently available  from national statistics</t>
    </r>
  </si>
  <si>
    <t>£ to euro conversion (average for 2000 from Eurostat)</t>
  </si>
  <si>
    <t>Based directly on national energy statistics for mineral products, not necessarily consistent with the data reported in the CRF</t>
  </si>
  <si>
    <t>This is clinker production.  There are no UK statstics available for total cement production.</t>
  </si>
  <si>
    <t>Source:  ISSB Brown Book 2008</t>
  </si>
  <si>
    <t>n/a</t>
  </si>
  <si>
    <t>No thermal power stations, emissions reported here are as reported for 1A1a</t>
  </si>
  <si>
    <t>These data are not available from the CRF.  Emissions calculated directly from National Energy Statistics - this is not completely consistent with the approach used for the sectoral breakdown of emissions presented in the CRF</t>
  </si>
  <si>
    <t>From DUKES long term energy trends table (5.1.3)</t>
  </si>
  <si>
    <t>Taken from DUKES table 1.1.5 (long term, internet only)</t>
  </si>
  <si>
    <t>Pasted out of CRF reporter</t>
  </si>
  <si>
    <t>Emissions for UK and Gibraltar</t>
  </si>
  <si>
    <t>Great Britain (GB) transport statistics only.  These figures refer to GB only, there are no equivalent stats for Northern Ireland or Gibraltar.</t>
  </si>
  <si>
    <t>Vehicle kilometres data for UK only (not including Gibraltar)</t>
  </si>
  <si>
    <t>Passenger-kilometres data for UK only (not including Gibraltar)</t>
  </si>
  <si>
    <t xml:space="preserve">Emissions for UK and Gibraltar.  This is for petrol and diesel consumption only.  UK emits further CO2 from consumption of LPG that cannot be allocated between passenger and freight transport (e.g. 367 kt in 2007) </t>
  </si>
  <si>
    <t>Vkm data for UK only (not including Gibraltar)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</si>
</sst>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63">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family val="0"/>
    </font>
    <font>
      <b/>
      <sz val="9"/>
      <color indexed="10"/>
      <name val="Times New Roman"/>
      <family val="1"/>
    </font>
    <font>
      <b/>
      <sz val="10"/>
      <color indexed="10"/>
      <name val="Arial"/>
      <family val="2"/>
    </font>
    <font>
      <sz val="9"/>
      <color indexed="30"/>
      <name val="Times New Roman"/>
      <family val="1"/>
    </font>
    <font>
      <sz val="8"/>
      <color indexed="8"/>
      <name val="Arial"/>
      <family val="0"/>
    </font>
    <font>
      <sz val="9.5"/>
      <name val="Arial"/>
      <family val="2"/>
    </font>
    <font>
      <b/>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25"/>
      <color indexed="8"/>
      <name val="Arial"/>
      <family val="0"/>
    </font>
    <font>
      <b/>
      <sz val="8.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medium"/>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49" fontId="1" fillId="0" borderId="1" applyNumberFormat="0" applyFont="0" applyFill="0" applyBorder="0" applyProtection="0">
      <alignment horizontal="left" vertical="center" indent="5"/>
    </xf>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74" fontId="1" fillId="26" borderId="0" applyBorder="0">
      <alignment horizontal="right" vertical="center"/>
      <protection/>
    </xf>
    <xf numFmtId="174" fontId="2" fillId="27" borderId="2">
      <alignment horizontal="right" vertical="center"/>
      <protection/>
    </xf>
    <xf numFmtId="0" fontId="48" fillId="28" borderId="0" applyNumberFormat="0" applyBorder="0" applyAlignment="0" applyProtection="0"/>
    <xf numFmtId="4" fontId="7" fillId="0" borderId="3" applyFill="0" applyBorder="0" applyProtection="0">
      <alignment horizontal="right" vertical="center"/>
    </xf>
    <xf numFmtId="0" fontId="49" fillId="29" borderId="4" applyNumberFormat="0" applyAlignment="0" applyProtection="0"/>
    <xf numFmtId="0" fontId="50" fillId="30" borderId="5"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1"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2" borderId="4" applyNumberFormat="0" applyAlignment="0" applyProtection="0"/>
    <xf numFmtId="174" fontId="1" fillId="0" borderId="0" applyBorder="0">
      <alignment horizontal="right" vertical="center"/>
      <protection/>
    </xf>
    <xf numFmtId="174" fontId="1" fillId="0" borderId="9">
      <alignment horizontal="right" vertical="center"/>
      <protection/>
    </xf>
    <xf numFmtId="0" fontId="57" fillId="0" borderId="10" applyNumberFormat="0" applyFill="0" applyAlignment="0" applyProtection="0"/>
    <xf numFmtId="0" fontId="58" fillId="33" borderId="0" applyNumberFormat="0" applyBorder="0" applyAlignment="0" applyProtection="0"/>
    <xf numFmtId="49" fontId="7" fillId="0" borderId="2" applyNumberFormat="0" applyFill="0" applyBorder="0" applyProtection="0">
      <alignment horizontal="left" vertical="center"/>
    </xf>
    <xf numFmtId="0" fontId="0" fillId="34" borderId="11" applyNumberFormat="0" applyFont="0" applyAlignment="0" applyProtection="0"/>
    <xf numFmtId="0" fontId="59" fillId="29" borderId="12" applyNumberFormat="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174" fontId="1" fillId="0" borderId="0">
      <alignment/>
      <protection/>
    </xf>
  </cellStyleXfs>
  <cellXfs count="127">
    <xf numFmtId="0" fontId="0" fillId="0" borderId="0" xfId="0" applyAlignment="1">
      <alignment/>
    </xf>
    <xf numFmtId="0" fontId="5" fillId="35" borderId="0" xfId="67" applyFill="1" applyAlignment="1">
      <alignment/>
      <protection/>
    </xf>
    <xf numFmtId="0" fontId="0" fillId="35" borderId="0" xfId="0" applyFill="1" applyAlignment="1">
      <alignment/>
    </xf>
    <xf numFmtId="0" fontId="5" fillId="35" borderId="0" xfId="67" applyFont="1" applyFill="1" applyAlignment="1">
      <alignment/>
      <protection/>
    </xf>
    <xf numFmtId="0" fontId="1" fillId="35" borderId="2" xfId="67" applyFont="1" applyFill="1" applyBorder="1" applyAlignment="1">
      <alignment horizontal="left" vertical="top" wrapText="1"/>
      <protection/>
    </xf>
    <xf numFmtId="0" fontId="1" fillId="35" borderId="2" xfId="0" applyFont="1" applyFill="1" applyBorder="1" applyAlignment="1">
      <alignment horizontal="left" vertical="top" wrapText="1"/>
    </xf>
    <xf numFmtId="0" fontId="5" fillId="35" borderId="14" xfId="67" applyFill="1" applyBorder="1" applyAlignment="1">
      <alignment/>
      <protection/>
    </xf>
    <xf numFmtId="0" fontId="0" fillId="35" borderId="14" xfId="0" applyFill="1" applyBorder="1" applyAlignment="1">
      <alignment/>
    </xf>
    <xf numFmtId="0" fontId="5" fillId="35" borderId="15" xfId="67" applyFill="1" applyBorder="1" applyAlignment="1">
      <alignment/>
      <protection/>
    </xf>
    <xf numFmtId="0" fontId="5" fillId="35" borderId="16" xfId="67" applyFill="1" applyBorder="1" applyAlignment="1">
      <alignment/>
      <protection/>
    </xf>
    <xf numFmtId="0" fontId="0" fillId="35" borderId="16" xfId="0" applyFill="1" applyBorder="1" applyAlignment="1">
      <alignment/>
    </xf>
    <xf numFmtId="0" fontId="5" fillId="35" borderId="17" xfId="67" applyFill="1" applyBorder="1" applyAlignment="1">
      <alignment/>
      <protection/>
    </xf>
    <xf numFmtId="0" fontId="0" fillId="35" borderId="17" xfId="0" applyFill="1" applyBorder="1" applyAlignment="1">
      <alignment/>
    </xf>
    <xf numFmtId="0" fontId="9" fillId="35" borderId="14" xfId="68" applyFont="1" applyFill="1" applyBorder="1">
      <alignment/>
      <protection/>
    </xf>
    <xf numFmtId="0" fontId="9" fillId="35" borderId="18" xfId="68" applyFont="1" applyFill="1" applyBorder="1" applyAlignment="1">
      <alignment wrapText="1"/>
      <protection/>
    </xf>
    <xf numFmtId="0" fontId="9" fillId="35" borderId="14" xfId="68" applyFont="1" applyFill="1" applyBorder="1" applyAlignment="1">
      <alignment wrapText="1"/>
      <protection/>
    </xf>
    <xf numFmtId="0" fontId="10" fillId="35" borderId="0" xfId="67" applyFont="1" applyFill="1" applyAlignment="1">
      <alignment horizontal="left"/>
      <protection/>
    </xf>
    <xf numFmtId="0" fontId="11" fillId="35" borderId="0" xfId="67" applyFont="1" applyFill="1" applyAlignment="1">
      <alignment horizontal="left"/>
      <protection/>
    </xf>
    <xf numFmtId="0" fontId="12" fillId="35" borderId="0" xfId="67" applyFont="1" applyFill="1" applyAlignment="1">
      <alignment horizontal="left"/>
      <protection/>
    </xf>
    <xf numFmtId="0" fontId="10" fillId="35" borderId="14" xfId="67" applyFont="1" applyFill="1" applyBorder="1" applyAlignment="1">
      <alignment horizontal="left"/>
      <protection/>
    </xf>
    <xf numFmtId="0" fontId="11" fillId="35" borderId="14" xfId="67" applyFont="1" applyFill="1" applyBorder="1" applyAlignment="1">
      <alignment horizontal="left"/>
      <protection/>
    </xf>
    <xf numFmtId="0" fontId="12" fillId="35" borderId="14" xfId="67" applyFont="1" applyFill="1" applyBorder="1" applyAlignment="1">
      <alignment horizontal="left"/>
      <protection/>
    </xf>
    <xf numFmtId="0" fontId="5" fillId="35" borderId="0" xfId="67" applyFill="1" applyAlignment="1">
      <alignment horizontal="left" vertical="top"/>
      <protection/>
    </xf>
    <xf numFmtId="0" fontId="5" fillId="35" borderId="14" xfId="67" applyFill="1" applyBorder="1" applyAlignment="1">
      <alignment horizontal="left" vertical="top"/>
      <protection/>
    </xf>
    <xf numFmtId="0" fontId="5" fillId="35" borderId="16" xfId="67" applyFill="1" applyBorder="1" applyAlignment="1">
      <alignment horizontal="left" vertical="top"/>
      <protection/>
    </xf>
    <xf numFmtId="0" fontId="5" fillId="35" borderId="17" xfId="67" applyFill="1" applyBorder="1" applyAlignment="1">
      <alignment horizontal="left" vertical="top"/>
      <protection/>
    </xf>
    <xf numFmtId="0" fontId="5" fillId="35" borderId="0" xfId="67" applyFill="1" applyAlignment="1">
      <alignment horizontal="center" vertical="top"/>
      <protection/>
    </xf>
    <xf numFmtId="0" fontId="9" fillId="35" borderId="14" xfId="68" applyFont="1" applyFill="1" applyBorder="1" applyAlignment="1">
      <alignment horizontal="center" vertical="top"/>
      <protection/>
    </xf>
    <xf numFmtId="0" fontId="9" fillId="35" borderId="16" xfId="68" applyFont="1" applyFill="1" applyBorder="1" applyAlignment="1">
      <alignment horizontal="center" vertical="top"/>
      <protection/>
    </xf>
    <xf numFmtId="0" fontId="9" fillId="35" borderId="17" xfId="68" applyFont="1" applyFill="1" applyBorder="1" applyAlignment="1">
      <alignment horizontal="center" vertical="top"/>
      <protection/>
    </xf>
    <xf numFmtId="0" fontId="9" fillId="35" borderId="15" xfId="68" applyFont="1" applyFill="1" applyBorder="1" applyAlignment="1">
      <alignment horizontal="left" vertical="top"/>
      <protection/>
    </xf>
    <xf numFmtId="0" fontId="9" fillId="35" borderId="19" xfId="68" applyFont="1" applyFill="1" applyBorder="1" applyAlignment="1">
      <alignment horizontal="left" vertical="top"/>
      <protection/>
    </xf>
    <xf numFmtId="0" fontId="9" fillId="35" borderId="20" xfId="68" applyFont="1" applyFill="1" applyBorder="1" applyAlignment="1">
      <alignment horizontal="left" vertical="top"/>
      <protection/>
    </xf>
    <xf numFmtId="0" fontId="9" fillId="35" borderId="18" xfId="68" applyFont="1" applyFill="1" applyBorder="1">
      <alignment/>
      <protection/>
    </xf>
    <xf numFmtId="0" fontId="9" fillId="35" borderId="0" xfId="68" applyFont="1" applyFill="1" applyBorder="1">
      <alignment/>
      <protection/>
    </xf>
    <xf numFmtId="0" fontId="9" fillId="35" borderId="0" xfId="68" applyFont="1" applyFill="1" applyBorder="1" applyAlignment="1">
      <alignment wrapText="1"/>
      <protection/>
    </xf>
    <xf numFmtId="0" fontId="7" fillId="35" borderId="0" xfId="0" applyFont="1" applyFill="1" applyBorder="1" applyAlignment="1">
      <alignment horizontal="left" vertical="top" wrapText="1"/>
    </xf>
    <xf numFmtId="0" fontId="1" fillId="35" borderId="0" xfId="67" applyFont="1" applyFill="1" applyBorder="1" applyAlignment="1">
      <alignment horizontal="left" vertical="top"/>
      <protection/>
    </xf>
    <xf numFmtId="0" fontId="1" fillId="35" borderId="0" xfId="67" applyFont="1" applyFill="1" applyBorder="1" applyAlignment="1">
      <alignment horizontal="left" vertical="top" wrapText="1"/>
      <protection/>
    </xf>
    <xf numFmtId="0" fontId="1" fillId="35" borderId="0" xfId="0" applyFont="1" applyFill="1" applyBorder="1" applyAlignment="1">
      <alignment horizontal="left" vertical="top" wrapText="1"/>
    </xf>
    <xf numFmtId="0" fontId="5" fillId="35" borderId="0" xfId="67" applyFont="1" applyFill="1" applyBorder="1" applyAlignment="1">
      <alignment horizontal="left" vertical="top" wrapText="1"/>
      <protection/>
    </xf>
    <xf numFmtId="0" fontId="5" fillId="35" borderId="0" xfId="67" applyFill="1" applyBorder="1" applyAlignment="1">
      <alignment horizontal="center" vertical="top"/>
      <protection/>
    </xf>
    <xf numFmtId="0" fontId="5" fillId="35" borderId="0" xfId="67" applyFill="1" applyBorder="1" applyAlignment="1">
      <alignment horizontal="left" vertical="top"/>
      <protection/>
    </xf>
    <xf numFmtId="0" fontId="5" fillId="0" borderId="0" xfId="68">
      <alignment/>
      <protection/>
    </xf>
    <xf numFmtId="0" fontId="5" fillId="0" borderId="0" xfId="68" applyFont="1" applyFill="1">
      <alignment/>
      <protection/>
    </xf>
    <xf numFmtId="0" fontId="5" fillId="0" borderId="0" xfId="67" applyFont="1" applyFill="1" applyBorder="1" applyAlignment="1">
      <alignment horizontal="left" vertical="top"/>
      <protection/>
    </xf>
    <xf numFmtId="0" fontId="6" fillId="0" borderId="0" xfId="68" applyFont="1">
      <alignment/>
      <protection/>
    </xf>
    <xf numFmtId="0" fontId="5" fillId="0" borderId="0" xfId="68" applyFont="1" applyAlignment="1">
      <alignment horizontal="left" vertical="top" wrapText="1" indent="1"/>
      <protection/>
    </xf>
    <xf numFmtId="0" fontId="14" fillId="0" borderId="0" xfId="68" applyFont="1" applyAlignment="1">
      <alignment horizontal="left" vertical="top" indent="1"/>
      <protection/>
    </xf>
    <xf numFmtId="0" fontId="12" fillId="35" borderId="16" xfId="67"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35" borderId="2" xfId="67" applyFont="1" applyFill="1" applyBorder="1" applyAlignment="1">
      <alignment horizontal="left" vertical="top"/>
      <protection/>
    </xf>
    <xf numFmtId="0" fontId="15" fillId="35" borderId="2" xfId="67" applyFont="1" applyFill="1" applyBorder="1" applyAlignment="1">
      <alignment horizontal="center" vertical="top"/>
      <protection/>
    </xf>
    <xf numFmtId="0" fontId="15" fillId="36" borderId="2" xfId="67" applyFont="1" applyFill="1" applyBorder="1" applyAlignment="1">
      <alignment horizontal="left" vertical="top"/>
      <protection/>
    </xf>
    <xf numFmtId="0" fontId="15" fillId="36" borderId="2" xfId="67" applyFont="1" applyFill="1" applyBorder="1" applyAlignment="1">
      <alignment horizontal="center" vertical="top"/>
      <protection/>
    </xf>
    <xf numFmtId="0" fontId="15" fillId="37" borderId="2" xfId="67" applyFont="1" applyFill="1" applyBorder="1" applyAlignment="1">
      <alignment horizontal="center" vertical="top"/>
      <protection/>
    </xf>
    <xf numFmtId="0" fontId="15" fillId="37" borderId="2" xfId="67" applyFont="1" applyFill="1" applyBorder="1" applyAlignment="1">
      <alignment horizontal="left" vertical="top"/>
      <protection/>
    </xf>
    <xf numFmtId="0" fontId="15" fillId="35" borderId="0" xfId="67" applyFont="1" applyFill="1" applyAlignment="1">
      <alignment/>
      <protection/>
    </xf>
    <xf numFmtId="0" fontId="15" fillId="35" borderId="0" xfId="0" applyFont="1" applyFill="1" applyAlignment="1">
      <alignment/>
    </xf>
    <xf numFmtId="0" fontId="15" fillId="35" borderId="0" xfId="67" applyFont="1" applyFill="1" applyAlignment="1">
      <alignment horizontal="left" vertical="top"/>
      <protection/>
    </xf>
    <xf numFmtId="0" fontId="15" fillId="35" borderId="0" xfId="67" applyFont="1" applyFill="1" applyAlignment="1">
      <alignment horizontal="center" vertical="top"/>
      <protection/>
    </xf>
    <xf numFmtId="0" fontId="17" fillId="35" borderId="2" xfId="68" applyFont="1" applyFill="1" applyBorder="1" applyAlignment="1">
      <alignment horizontal="center" vertical="top" wrapText="1"/>
      <protection/>
    </xf>
    <xf numFmtId="0" fontId="17" fillId="35" borderId="2" xfId="68" applyFont="1" applyFill="1" applyBorder="1" applyAlignment="1">
      <alignment horizontal="left" vertical="top" wrapText="1"/>
      <protection/>
    </xf>
    <xf numFmtId="0" fontId="15" fillId="0" borderId="2" xfId="67" applyFont="1" applyFill="1" applyBorder="1" applyAlignment="1">
      <alignment horizontal="center" vertical="top"/>
      <protection/>
    </xf>
    <xf numFmtId="0" fontId="15" fillId="0" borderId="2" xfId="67" applyFont="1" applyFill="1" applyBorder="1" applyAlignment="1">
      <alignment horizontal="left" vertical="top"/>
      <protection/>
    </xf>
    <xf numFmtId="0" fontId="1" fillId="37" borderId="2" xfId="67" applyFont="1" applyFill="1" applyBorder="1" applyAlignment="1">
      <alignment horizontal="left" vertical="top" wrapText="1"/>
      <protection/>
    </xf>
    <xf numFmtId="0" fontId="1" fillId="0" borderId="2" xfId="0" applyFont="1" applyFill="1" applyBorder="1" applyAlignment="1">
      <alignment vertical="top" wrapText="1"/>
    </xf>
    <xf numFmtId="0" fontId="1" fillId="35" borderId="0" xfId="67" applyFont="1" applyFill="1" applyAlignment="1">
      <alignment horizontal="left" vertical="top"/>
      <protection/>
    </xf>
    <xf numFmtId="0" fontId="1" fillId="0" borderId="0" xfId="67" applyFont="1" applyFill="1" applyAlignment="1">
      <alignment horizontal="left" vertical="top"/>
      <protection/>
    </xf>
    <xf numFmtId="0" fontId="18" fillId="35" borderId="0" xfId="67" applyFont="1" applyFill="1" applyAlignment="1">
      <alignment horizontal="left" vertical="top"/>
      <protection/>
    </xf>
    <xf numFmtId="0" fontId="1" fillId="36" borderId="2" xfId="67" applyFont="1" applyFill="1" applyBorder="1" applyAlignment="1">
      <alignment horizontal="left" vertical="top" wrapText="1"/>
      <protection/>
    </xf>
    <xf numFmtId="0" fontId="1" fillId="36" borderId="2" xfId="0" applyFont="1" applyFill="1" applyBorder="1" applyAlignment="1">
      <alignment vertical="top" wrapText="1"/>
    </xf>
    <xf numFmtId="0" fontId="1" fillId="37" borderId="2" xfId="0" applyFont="1" applyFill="1" applyBorder="1" applyAlignment="1">
      <alignment vertical="top" wrapText="1"/>
    </xf>
    <xf numFmtId="0" fontId="9" fillId="35" borderId="15" xfId="68" applyFont="1" applyFill="1" applyBorder="1" applyAlignment="1">
      <alignment horizontal="center" vertical="top"/>
      <protection/>
    </xf>
    <xf numFmtId="0" fontId="9" fillId="35" borderId="19" xfId="68" applyFont="1" applyFill="1" applyBorder="1" applyAlignment="1">
      <alignment horizontal="center" vertical="top"/>
      <protection/>
    </xf>
    <xf numFmtId="0" fontId="9" fillId="35" borderId="20" xfId="68" applyFont="1" applyFill="1" applyBorder="1" applyAlignment="1">
      <alignment horizontal="center" vertical="top"/>
      <protection/>
    </xf>
    <xf numFmtId="0" fontId="5" fillId="0" borderId="0" xfId="68" applyFont="1" applyAlignment="1">
      <alignment horizontal="left" wrapText="1" indent="1"/>
      <protection/>
    </xf>
    <xf numFmtId="0" fontId="5" fillId="0" borderId="0" xfId="68" applyFont="1" applyFill="1" applyAlignment="1">
      <alignment horizontal="left" wrapText="1" indent="1"/>
      <protection/>
    </xf>
    <xf numFmtId="0" fontId="22" fillId="35" borderId="2" xfId="67" applyFont="1" applyFill="1" applyBorder="1" applyAlignment="1">
      <alignment horizontal="left" vertical="top" wrapText="1"/>
      <protection/>
    </xf>
    <xf numFmtId="2" fontId="15" fillId="0" borderId="2" xfId="67" applyNumberFormat="1" applyFont="1" applyFill="1" applyBorder="1" applyAlignment="1">
      <alignment horizontal="center" vertical="top"/>
      <protection/>
    </xf>
    <xf numFmtId="0" fontId="15" fillId="0" borderId="2" xfId="67" applyFont="1" applyFill="1" applyBorder="1" applyAlignment="1">
      <alignment horizontal="left" vertical="top" wrapText="1"/>
      <protection/>
    </xf>
    <xf numFmtId="0" fontId="15" fillId="35" borderId="2" xfId="67" applyFont="1" applyFill="1" applyBorder="1" applyAlignment="1">
      <alignment horizontal="left" vertical="top" wrapText="1"/>
      <protection/>
    </xf>
    <xf numFmtId="2" fontId="15" fillId="35" borderId="2" xfId="67" applyNumberFormat="1" applyFont="1" applyFill="1" applyBorder="1" applyAlignment="1">
      <alignment horizontal="center" vertical="top"/>
      <protection/>
    </xf>
    <xf numFmtId="0" fontId="5" fillId="0" borderId="14" xfId="67" applyFont="1" applyFill="1" applyBorder="1" applyAlignment="1">
      <alignment/>
      <protection/>
    </xf>
    <xf numFmtId="0" fontId="24" fillId="0" borderId="0" xfId="0" applyFont="1" applyFill="1" applyAlignment="1">
      <alignment/>
    </xf>
    <xf numFmtId="0" fontId="6" fillId="0" borderId="14" xfId="67" applyFont="1" applyFill="1" applyBorder="1" applyAlignment="1">
      <alignment/>
      <protection/>
    </xf>
    <xf numFmtId="0" fontId="1" fillId="0" borderId="2" xfId="67" applyFont="1" applyFill="1" applyBorder="1" applyAlignment="1">
      <alignment horizontal="left" vertical="top" wrapText="1"/>
      <protection/>
    </xf>
    <xf numFmtId="1" fontId="15" fillId="36" borderId="2" xfId="67" applyNumberFormat="1" applyFont="1" applyFill="1" applyBorder="1" applyAlignment="1">
      <alignment horizontal="center" vertical="top"/>
      <protection/>
    </xf>
    <xf numFmtId="0" fontId="5" fillId="0" borderId="0" xfId="67" applyFill="1" applyAlignment="1">
      <alignment/>
      <protection/>
    </xf>
    <xf numFmtId="0" fontId="15" fillId="0" borderId="2" xfId="68" applyFont="1" applyFill="1" applyBorder="1" applyAlignment="1">
      <alignment horizontal="center" vertical="top" wrapText="1"/>
      <protection/>
    </xf>
    <xf numFmtId="0" fontId="5" fillId="0" borderId="15" xfId="67" applyFill="1" applyBorder="1" applyAlignment="1">
      <alignment/>
      <protection/>
    </xf>
    <xf numFmtId="0" fontId="17" fillId="0" borderId="2" xfId="68" applyFont="1" applyFill="1" applyBorder="1" applyAlignment="1">
      <alignment horizontal="center" vertical="top" wrapText="1"/>
      <protection/>
    </xf>
    <xf numFmtId="0" fontId="17" fillId="0" borderId="2" xfId="68" applyFont="1" applyFill="1" applyBorder="1" applyAlignment="1">
      <alignment horizontal="left" vertical="top" wrapText="1"/>
      <protection/>
    </xf>
    <xf numFmtId="0" fontId="9" fillId="0" borderId="0" xfId="68" applyFont="1" applyFill="1" applyBorder="1" applyAlignment="1">
      <alignment wrapText="1"/>
      <protection/>
    </xf>
    <xf numFmtId="0" fontId="9" fillId="0" borderId="18" xfId="68" applyFont="1" applyFill="1" applyBorder="1" applyAlignment="1">
      <alignment wrapText="1"/>
      <protection/>
    </xf>
    <xf numFmtId="0" fontId="9" fillId="0" borderId="14" xfId="68" applyFont="1" applyFill="1" applyBorder="1" applyAlignment="1">
      <alignment wrapText="1"/>
      <protection/>
    </xf>
    <xf numFmtId="0" fontId="15" fillId="0" borderId="2" xfId="68" applyFont="1" applyFill="1" applyBorder="1" applyAlignment="1">
      <alignment horizontal="left" vertical="top" wrapText="1"/>
      <protection/>
    </xf>
    <xf numFmtId="1" fontId="15" fillId="0" borderId="2" xfId="67" applyNumberFormat="1" applyFont="1" applyFill="1" applyBorder="1" applyAlignment="1">
      <alignment horizontal="center" vertical="top"/>
      <protection/>
    </xf>
    <xf numFmtId="1" fontId="17" fillId="0" borderId="2" xfId="68" applyNumberFormat="1" applyFont="1" applyFill="1" applyBorder="1" applyAlignment="1">
      <alignment horizontal="center" vertical="top" wrapText="1"/>
      <protection/>
    </xf>
    <xf numFmtId="0" fontId="15" fillId="36" borderId="2" xfId="67" applyFont="1" applyFill="1" applyBorder="1" applyAlignment="1">
      <alignment horizontal="left" vertical="top" wrapText="1"/>
      <protection/>
    </xf>
    <xf numFmtId="0" fontId="15" fillId="35" borderId="2" xfId="68" applyFont="1" applyFill="1" applyBorder="1" applyAlignment="1">
      <alignment horizontal="center" vertical="top" wrapText="1"/>
      <protection/>
    </xf>
    <xf numFmtId="0" fontId="1" fillId="35" borderId="2" xfId="67" applyFont="1" applyFill="1" applyBorder="1" applyAlignment="1">
      <alignment horizontal="left" vertical="top" wrapText="1"/>
      <protection/>
    </xf>
    <xf numFmtId="0" fontId="1" fillId="35" borderId="2" xfId="67" applyFont="1" applyFill="1" applyBorder="1" applyAlignment="1">
      <alignment horizontal="left" vertical="top"/>
      <protection/>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1" fillId="0" borderId="2" xfId="67" applyFont="1" applyFill="1" applyBorder="1" applyAlignment="1">
      <alignment horizontal="left" vertical="top" wrapText="1"/>
      <protection/>
    </xf>
    <xf numFmtId="0" fontId="1" fillId="0" borderId="2" xfId="67" applyFont="1" applyFill="1" applyBorder="1" applyAlignment="1">
      <alignment horizontal="left" vertical="top"/>
      <protection/>
    </xf>
    <xf numFmtId="0" fontId="7" fillId="35" borderId="2" xfId="0" applyFont="1" applyFill="1" applyBorder="1" applyAlignment="1">
      <alignment horizontal="left" vertical="top"/>
    </xf>
    <xf numFmtId="0" fontId="15" fillId="0" borderId="2" xfId="0" applyFont="1" applyBorder="1" applyAlignment="1">
      <alignment horizontal="left"/>
    </xf>
    <xf numFmtId="0" fontId="7" fillId="35" borderId="21" xfId="0" applyFont="1" applyFill="1" applyBorder="1" applyAlignment="1">
      <alignment horizontal="left" vertical="top"/>
    </xf>
    <xf numFmtId="0" fontId="15" fillId="0" borderId="22" xfId="0" applyFont="1" applyBorder="1" applyAlignment="1">
      <alignment horizontal="left" vertical="top"/>
    </xf>
    <xf numFmtId="0" fontId="7" fillId="35" borderId="2" xfId="0" applyFont="1" applyFill="1" applyBorder="1" applyAlignment="1">
      <alignment horizontal="center" vertical="top"/>
    </xf>
    <xf numFmtId="0" fontId="15" fillId="0" borderId="2" xfId="0" applyFont="1" applyBorder="1" applyAlignment="1">
      <alignment horizontal="center" vertical="top"/>
    </xf>
    <xf numFmtId="0" fontId="16" fillId="0" borderId="23" xfId="0" applyFont="1" applyFill="1" applyBorder="1" applyAlignment="1">
      <alignment horizontal="left" vertical="top"/>
    </xf>
    <xf numFmtId="0" fontId="0" fillId="0" borderId="3" xfId="0" applyBorder="1" applyAlignment="1">
      <alignment horizontal="left" vertical="top"/>
    </xf>
    <xf numFmtId="0" fontId="15" fillId="0" borderId="3" xfId="0" applyFont="1" applyBorder="1" applyAlignment="1">
      <alignment horizontal="left" vertical="top"/>
    </xf>
    <xf numFmtId="0" fontId="7" fillId="35" borderId="2" xfId="67" applyFont="1" applyFill="1" applyBorder="1" applyAlignment="1">
      <alignment horizontal="left" vertical="top"/>
      <protection/>
    </xf>
    <xf numFmtId="0" fontId="7" fillId="35" borderId="23" xfId="67" applyFont="1" applyFill="1" applyBorder="1" applyAlignment="1">
      <alignment horizontal="left" vertical="top" wrapText="1"/>
      <protection/>
    </xf>
    <xf numFmtId="0" fontId="15" fillId="0" borderId="3" xfId="0" applyFont="1" applyBorder="1" applyAlignment="1">
      <alignment horizontal="left" wrapText="1"/>
    </xf>
    <xf numFmtId="0" fontId="7" fillId="35" borderId="23" xfId="0" applyFont="1" applyFill="1" applyBorder="1" applyAlignment="1">
      <alignment horizontal="left" vertical="top" wrapText="1"/>
    </xf>
    <xf numFmtId="0" fontId="1" fillId="35" borderId="23" xfId="67" applyFont="1" applyFill="1" applyBorder="1" applyAlignment="1">
      <alignment horizontal="left" vertical="top" wrapText="1"/>
      <protection/>
    </xf>
    <xf numFmtId="0" fontId="1" fillId="35" borderId="3" xfId="67" applyFont="1" applyFill="1" applyBorder="1" applyAlignment="1">
      <alignment horizontal="left" vertical="top" wrapText="1"/>
      <protection/>
    </xf>
    <xf numFmtId="0" fontId="1" fillId="0" borderId="23" xfId="67" applyFont="1" applyFill="1" applyBorder="1" applyAlignment="1">
      <alignment horizontal="left" vertical="top" wrapText="1"/>
      <protection/>
    </xf>
    <xf numFmtId="0" fontId="1" fillId="0" borderId="3" xfId="67" applyFont="1" applyFill="1" applyBorder="1" applyAlignment="1">
      <alignment horizontal="left" vertical="top" wrapText="1"/>
      <protection/>
    </xf>
    <xf numFmtId="0" fontId="16" fillId="35" borderId="2" xfId="0" applyFont="1" applyFill="1" applyBorder="1" applyAlignment="1">
      <alignment horizontal="left" vertical="top"/>
    </xf>
    <xf numFmtId="0" fontId="16" fillId="35" borderId="23" xfId="0" applyFont="1" applyFill="1" applyBorder="1" applyAlignment="1">
      <alignment horizontal="lef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ggCels" xfId="40"/>
    <cellStyle name="AggOrange_CRFReport-template" xfId="41"/>
    <cellStyle name="Bad" xfId="42"/>
    <cellStyle name="Bold GHG Numbers (0.00)" xfId="43"/>
    <cellStyle name="Calculation" xfId="44"/>
    <cellStyle name="Check Cell" xfId="45"/>
    <cellStyle name="Comma" xfId="46"/>
    <cellStyle name="Comma [0]"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InputCells" xfId="59"/>
    <cellStyle name="InputCells12_RBorder_CRFReport-template" xfId="60"/>
    <cellStyle name="Linked Cell" xfId="61"/>
    <cellStyle name="Neutral" xfId="62"/>
    <cellStyle name="Normal GHG Textfiels Bold" xfId="63"/>
    <cellStyle name="Note" xfId="64"/>
    <cellStyle name="Output" xfId="65"/>
    <cellStyle name="Percent" xfId="66"/>
    <cellStyle name="Standard_DK-Indicators_v2" xfId="67"/>
    <cellStyle name="Standard_NL-Annex 4 Iindicators 2004  Netherlands version 13 jan 2006" xfId="68"/>
    <cellStyle name="Title" xfId="69"/>
    <cellStyle name="Total" xfId="70"/>
    <cellStyle name="Warning Text" xfId="71"/>
    <cellStyle name="Обычный_CRF2002 (1)"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1:
GDP</a:t>
            </a:r>
          </a:p>
        </c:rich>
      </c:tx>
      <c:layout>
        <c:manualLayout>
          <c:xMode val="factor"/>
          <c:yMode val="factor"/>
          <c:x val="0.00475"/>
          <c:y val="-0.02175"/>
        </c:manualLayout>
      </c:layout>
      <c:spPr>
        <a:noFill/>
        <a:ln>
          <a:noFill/>
        </a:ln>
      </c:spPr>
    </c:title>
    <c:plotArea>
      <c:layout>
        <c:manualLayout>
          <c:xMode val="edge"/>
          <c:yMode val="edge"/>
          <c:x val="0.00725"/>
          <c:y val="0.1175"/>
          <c:w val="0.979"/>
          <c:h val="0.8375"/>
        </c:manualLayout>
      </c:layout>
      <c:lineChart>
        <c:grouping val="standard"/>
        <c:varyColors val="0"/>
        <c:ser>
          <c:idx val="0"/>
          <c:order val="0"/>
          <c:tx>
            <c:strRef>
              <c:f>'Table II-1 priority'!$E$9</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priority'!$J$9:$AB$9</c:f>
              <c:numCache>
                <c:ptCount val="19"/>
                <c:pt idx="0">
                  <c:v>786.2254</c:v>
                </c:pt>
                <c:pt idx="1">
                  <c:v>787.7581</c:v>
                </c:pt>
                <c:pt idx="2">
                  <c:v>855.2518</c:v>
                </c:pt>
                <c:pt idx="3">
                  <c:v>862.068</c:v>
                </c:pt>
                <c:pt idx="4">
                  <c:v>874.6248</c:v>
                </c:pt>
                <c:pt idx="5">
                  <c:v>920.3126</c:v>
                </c:pt>
                <c:pt idx="6">
                  <c:v>910.2180999999999</c:v>
                </c:pt>
                <c:pt idx="7">
                  <c:v>992.3586</c:v>
                </c:pt>
                <c:pt idx="8">
                  <c:v>1242.2656000000002</c:v>
                </c:pt>
                <c:pt idx="9">
                  <c:v>1344.7513000000001</c:v>
                </c:pt>
                <c:pt idx="10">
                  <c:v>1465.0546000000002</c:v>
                </c:pt>
                <c:pt idx="11">
                  <c:v>1641.6841000000002</c:v>
                </c:pt>
                <c:pt idx="12">
                  <c:v>1677.6028999999999</c:v>
                </c:pt>
                <c:pt idx="13">
                  <c:v>1758.6209</c:v>
                </c:pt>
                <c:pt idx="14">
                  <c:v>1695.6589</c:v>
                </c:pt>
                <c:pt idx="15">
                  <c:v>1811.0661</c:v>
                </c:pt>
                <c:pt idx="16">
                  <c:v>1886.2723</c:v>
                </c:pt>
                <c:pt idx="17">
                  <c:v>1940.4192</c:v>
                </c:pt>
                <c:pt idx="18">
                  <c:v>1943.6099</c:v>
                </c:pt>
              </c:numCache>
            </c:numRef>
          </c:val>
          <c:smooth val="0"/>
        </c:ser>
        <c:marker val="1"/>
        <c:axId val="51465840"/>
        <c:axId val="60539377"/>
      </c:lineChart>
      <c:catAx>
        <c:axId val="51465840"/>
        <c:scaling>
          <c:orientation val="minMax"/>
        </c:scaling>
        <c:axPos val="b"/>
        <c:delete val="0"/>
        <c:numFmt formatCode="General" sourceLinked="1"/>
        <c:majorTickMark val="out"/>
        <c:minorTickMark val="none"/>
        <c:tickLblPos val="nextTo"/>
        <c:spPr>
          <a:ln w="3175">
            <a:solidFill>
              <a:srgbClr val="000000"/>
            </a:solidFill>
          </a:ln>
        </c:spPr>
        <c:crossAx val="60539377"/>
        <c:crosses val="autoZero"/>
        <c:auto val="1"/>
        <c:lblOffset val="100"/>
        <c:tickLblSkip val="2"/>
        <c:noMultiLvlLbl val="0"/>
      </c:catAx>
      <c:valAx>
        <c:axId val="60539377"/>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9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46584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1:
CO2 emissions from freight transport on road</a:t>
            </a:r>
          </a:p>
        </c:rich>
      </c:tx>
      <c:layout>
        <c:manualLayout>
          <c:xMode val="factor"/>
          <c:yMode val="factor"/>
          <c:x val="-0.012"/>
          <c:y val="-0.02175"/>
        </c:manualLayout>
      </c:layout>
      <c:spPr>
        <a:noFill/>
        <a:ln>
          <a:noFill/>
        </a:ln>
      </c:spPr>
    </c:title>
    <c:plotArea>
      <c:layout>
        <c:manualLayout>
          <c:xMode val="edge"/>
          <c:yMode val="edge"/>
          <c:x val="0.01925"/>
          <c:y val="0.1175"/>
          <c:w val="0.9575"/>
          <c:h val="0.8375"/>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priority'!$J$8:$AB$8</c:f>
              <c:numCache>
                <c:ptCount val="19"/>
                <c:pt idx="0">
                  <c:v>33025.46591142349</c:v>
                </c:pt>
                <c:pt idx="1">
                  <c:v>32191.986732678404</c:v>
                </c:pt>
                <c:pt idx="2">
                  <c:v>32527.551096834464</c:v>
                </c:pt>
                <c:pt idx="3">
                  <c:v>33048.13298186328</c:v>
                </c:pt>
                <c:pt idx="4">
                  <c:v>34620.492167697535</c:v>
                </c:pt>
                <c:pt idx="5">
                  <c:v>34174.39204531794</c:v>
                </c:pt>
                <c:pt idx="6">
                  <c:v>35605.283752723735</c:v>
                </c:pt>
                <c:pt idx="7">
                  <c:v>36297.63093386652</c:v>
                </c:pt>
                <c:pt idx="8">
                  <c:v>36000.47637977727</c:v>
                </c:pt>
                <c:pt idx="9">
                  <c:v>35211.55254897716</c:v>
                </c:pt>
                <c:pt idx="10">
                  <c:v>34471.85514796915</c:v>
                </c:pt>
                <c:pt idx="11">
                  <c:v>34543.96191020041</c:v>
                </c:pt>
                <c:pt idx="12">
                  <c:v>35369.895388221696</c:v>
                </c:pt>
                <c:pt idx="13">
                  <c:v>35907.02163039923</c:v>
                </c:pt>
                <c:pt idx="14">
                  <c:v>36609.8073904202</c:v>
                </c:pt>
                <c:pt idx="15">
                  <c:v>37816.62354205868</c:v>
                </c:pt>
                <c:pt idx="16">
                  <c:v>38736.61905762957</c:v>
                </c:pt>
                <c:pt idx="17">
                  <c:v>40256.03012492424</c:v>
                </c:pt>
                <c:pt idx="18">
                  <c:v>39021.80922012458</c:v>
                </c:pt>
              </c:numCache>
            </c:numRef>
          </c:val>
          <c:smooth val="0"/>
        </c:ser>
        <c:marker val="1"/>
        <c:axId val="44950090"/>
        <c:axId val="1897627"/>
      </c:lineChart>
      <c:catAx>
        <c:axId val="44950090"/>
        <c:scaling>
          <c:orientation val="minMax"/>
        </c:scaling>
        <c:axPos val="b"/>
        <c:delete val="0"/>
        <c:numFmt formatCode="General" sourceLinked="1"/>
        <c:majorTickMark val="out"/>
        <c:minorTickMark val="none"/>
        <c:tickLblPos val="nextTo"/>
        <c:spPr>
          <a:ln w="3175">
            <a:solidFill>
              <a:srgbClr val="000000"/>
            </a:solidFill>
          </a:ln>
        </c:spPr>
        <c:crossAx val="1897627"/>
        <c:crosses val="autoZero"/>
        <c:auto val="1"/>
        <c:lblOffset val="100"/>
        <c:tickLblSkip val="2"/>
        <c:noMultiLvlLbl val="0"/>
      </c:catAx>
      <c:valAx>
        <c:axId val="1897627"/>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9500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2:
Gross value-added - iron and steel industry</a:t>
            </a:r>
          </a:p>
        </c:rich>
      </c:tx>
      <c:layout>
        <c:manualLayout>
          <c:xMode val="factor"/>
          <c:yMode val="factor"/>
          <c:x val="-0.012"/>
          <c:y val="-0.02175"/>
        </c:manualLayout>
      </c:layout>
      <c:spPr>
        <a:noFill/>
        <a:ln>
          <a:noFill/>
        </a:ln>
      </c:spPr>
    </c:title>
    <c:plotArea>
      <c:layout>
        <c:manualLayout>
          <c:xMode val="edge"/>
          <c:yMode val="edge"/>
          <c:x val="0.026"/>
          <c:y val="0.117"/>
          <c:w val="0.95025"/>
          <c:h val="0.83825"/>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priority'!$J$11:$AB$11</c:f>
              <c:numCache>
                <c:ptCount val="19"/>
                <c:pt idx="0">
                  <c:v>28.79650911969157</c:v>
                </c:pt>
                <c:pt idx="1">
                  <c:v>26.145235262728168</c:v>
                </c:pt>
                <c:pt idx="2">
                  <c:v>24.858973688557807</c:v>
                </c:pt>
                <c:pt idx="3">
                  <c:v>24.596471326482224</c:v>
                </c:pt>
                <c:pt idx="4">
                  <c:v>25.20022675925607</c:v>
                </c:pt>
                <c:pt idx="5">
                  <c:v>25.83023242823747</c:v>
                </c:pt>
                <c:pt idx="6">
                  <c:v>25.961483609275263</c:v>
                </c:pt>
                <c:pt idx="7">
                  <c:v>26.53898880584154</c:v>
                </c:pt>
                <c:pt idx="8">
                  <c:v>26.328986916181076</c:v>
                </c:pt>
                <c:pt idx="9">
                  <c:v>25.620230538576998</c:v>
                </c:pt>
                <c:pt idx="10">
                  <c:v>26.092734790313056</c:v>
                </c:pt>
                <c:pt idx="11">
                  <c:v>25.383978412708977</c:v>
                </c:pt>
                <c:pt idx="12">
                  <c:v>25.672731010992116</c:v>
                </c:pt>
                <c:pt idx="13">
                  <c:v>25.357728176501414</c:v>
                </c:pt>
                <c:pt idx="14">
                  <c:v>26.013984081690374</c:v>
                </c:pt>
                <c:pt idx="15">
                  <c:v>26.2502362075584</c:v>
                </c:pt>
                <c:pt idx="16">
                  <c:v>26.64398975067178</c:v>
                </c:pt>
                <c:pt idx="17">
                  <c:v>27.063993529992707</c:v>
                </c:pt>
                <c:pt idx="18">
                  <c:v>26.013984081690374</c:v>
                </c:pt>
              </c:numCache>
            </c:numRef>
          </c:val>
          <c:smooth val="0"/>
        </c:ser>
        <c:marker val="1"/>
        <c:axId val="17078644"/>
        <c:axId val="19490069"/>
      </c:lineChart>
      <c:catAx>
        <c:axId val="17078644"/>
        <c:scaling>
          <c:orientation val="minMax"/>
        </c:scaling>
        <c:axPos val="b"/>
        <c:delete val="0"/>
        <c:numFmt formatCode="General" sourceLinked="1"/>
        <c:majorTickMark val="out"/>
        <c:minorTickMark val="none"/>
        <c:tickLblPos val="nextTo"/>
        <c:spPr>
          <a:ln w="3175">
            <a:solidFill>
              <a:srgbClr val="000000"/>
            </a:solidFill>
          </a:ln>
        </c:spPr>
        <c:crossAx val="19490069"/>
        <c:crosses val="autoZero"/>
        <c:auto val="1"/>
        <c:lblOffset val="100"/>
        <c:tickLblSkip val="2"/>
        <c:noMultiLvlLbl val="0"/>
      </c:catAx>
      <c:valAx>
        <c:axId val="19490069"/>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4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7864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3:
 Gross value-added chemical industry</a:t>
            </a:r>
          </a:p>
        </c:rich>
      </c:tx>
      <c:layout>
        <c:manualLayout>
          <c:xMode val="factor"/>
          <c:yMode val="factor"/>
          <c:x val="-0.00725"/>
          <c:y val="-0.02175"/>
        </c:manualLayout>
      </c:layout>
      <c:spPr>
        <a:noFill/>
        <a:ln>
          <a:noFill/>
        </a:ln>
      </c:spPr>
    </c:title>
    <c:plotArea>
      <c:layout>
        <c:manualLayout>
          <c:xMode val="edge"/>
          <c:yMode val="edge"/>
          <c:x val="0.026"/>
          <c:y val="0.117"/>
          <c:w val="0.95025"/>
          <c:h val="0.83825"/>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priority'!$J$13:$AB$13</c:f>
              <c:numCache>
                <c:ptCount val="19"/>
                <c:pt idx="0">
                  <c:v>18.085032738440404</c:v>
                </c:pt>
                <c:pt idx="1">
                  <c:v>18.592089731106956</c:v>
                </c:pt>
                <c:pt idx="2">
                  <c:v>19.183656222551267</c:v>
                </c:pt>
                <c:pt idx="3">
                  <c:v>19.60620371644006</c:v>
                </c:pt>
                <c:pt idx="4">
                  <c:v>20.62031770177317</c:v>
                </c:pt>
                <c:pt idx="5">
                  <c:v>21.662601520032197</c:v>
                </c:pt>
                <c:pt idx="6">
                  <c:v>21.803450684661797</c:v>
                </c:pt>
                <c:pt idx="7">
                  <c:v>22.45135684195795</c:v>
                </c:pt>
                <c:pt idx="8">
                  <c:v>22.676715505365305</c:v>
                </c:pt>
                <c:pt idx="9">
                  <c:v>23.690829490698412</c:v>
                </c:pt>
                <c:pt idx="10">
                  <c:v>24.6767736431056</c:v>
                </c:pt>
                <c:pt idx="11">
                  <c:v>26.00075579062382</c:v>
                </c:pt>
                <c:pt idx="12">
                  <c:v>26.22611445403118</c:v>
                </c:pt>
                <c:pt idx="13">
                  <c:v>26.451473117438535</c:v>
                </c:pt>
                <c:pt idx="14">
                  <c:v>27.437417269845724</c:v>
                </c:pt>
                <c:pt idx="15">
                  <c:v>28.169832925919632</c:v>
                </c:pt>
                <c:pt idx="16">
                  <c:v>29.043097746623143</c:v>
                </c:pt>
                <c:pt idx="17">
                  <c:v>28.676889918586184</c:v>
                </c:pt>
                <c:pt idx="18">
                  <c:v>28.59238041980843</c:v>
                </c:pt>
              </c:numCache>
            </c:numRef>
          </c:val>
          <c:smooth val="0"/>
        </c:ser>
        <c:marker val="1"/>
        <c:axId val="41192894"/>
        <c:axId val="35191727"/>
      </c:lineChart>
      <c:catAx>
        <c:axId val="41192894"/>
        <c:scaling>
          <c:orientation val="minMax"/>
        </c:scaling>
        <c:axPos val="b"/>
        <c:delete val="0"/>
        <c:numFmt formatCode="General" sourceLinked="1"/>
        <c:majorTickMark val="out"/>
        <c:minorTickMark val="none"/>
        <c:tickLblPos val="nextTo"/>
        <c:spPr>
          <a:ln w="3175">
            <a:solidFill>
              <a:srgbClr val="000000"/>
            </a:solidFill>
          </a:ln>
        </c:spPr>
        <c:crossAx val="35191727"/>
        <c:crosses val="autoZero"/>
        <c:auto val="1"/>
        <c:lblOffset val="100"/>
        <c:tickLblSkip val="2"/>
        <c:noMultiLvlLbl val="0"/>
      </c:catAx>
      <c:valAx>
        <c:axId val="35191727"/>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4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19289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4: Energy related CO2 emissions glass, pottery and building materials</a:t>
            </a:r>
          </a:p>
        </c:rich>
      </c:tx>
      <c:layout>
        <c:manualLayout>
          <c:xMode val="factor"/>
          <c:yMode val="factor"/>
          <c:x val="-0.0095"/>
          <c:y val="-0.0215"/>
        </c:manualLayout>
      </c:layout>
      <c:spPr>
        <a:noFill/>
        <a:ln>
          <a:noFill/>
        </a:ln>
      </c:spPr>
    </c:title>
    <c:plotArea>
      <c:layout>
        <c:manualLayout>
          <c:xMode val="edge"/>
          <c:yMode val="edge"/>
          <c:x val="0.01875"/>
          <c:y val="0.11825"/>
          <c:w val="0.95825"/>
          <c:h val="0.838"/>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priority'!$J$14:$AB$14</c:f>
              <c:numCache>
                <c:ptCount val="19"/>
                <c:pt idx="0">
                  <c:v>9178.161898671406</c:v>
                </c:pt>
                <c:pt idx="1">
                  <c:v>8358.651511108907</c:v>
                </c:pt>
                <c:pt idx="2">
                  <c:v>7182.415180745187</c:v>
                </c:pt>
                <c:pt idx="3">
                  <c:v>6508.993203321792</c:v>
                </c:pt>
                <c:pt idx="4">
                  <c:v>6926.224397686588</c:v>
                </c:pt>
                <c:pt idx="5">
                  <c:v>6256.081779590052</c:v>
                </c:pt>
                <c:pt idx="6">
                  <c:v>5837.292933101351</c:v>
                </c:pt>
                <c:pt idx="7">
                  <c:v>5631.954727681188</c:v>
                </c:pt>
                <c:pt idx="8">
                  <c:v>5210.472065541165</c:v>
                </c:pt>
                <c:pt idx="9">
                  <c:v>4731.685490409111</c:v>
                </c:pt>
                <c:pt idx="10">
                  <c:v>6581.464909119758</c:v>
                </c:pt>
                <c:pt idx="11">
                  <c:v>6652.754950309369</c:v>
                </c:pt>
                <c:pt idx="12">
                  <c:v>6174.810180009952</c:v>
                </c:pt>
                <c:pt idx="13">
                  <c:v>6101.304406941421</c:v>
                </c:pt>
                <c:pt idx="14">
                  <c:v>5673.773078080134</c:v>
                </c:pt>
                <c:pt idx="15">
                  <c:v>5682.920299117964</c:v>
                </c:pt>
                <c:pt idx="16">
                  <c:v>5375.137188332117</c:v>
                </c:pt>
                <c:pt idx="17">
                  <c:v>5372.601594291398</c:v>
                </c:pt>
                <c:pt idx="18">
                  <c:v>5254.402606799604</c:v>
                </c:pt>
              </c:numCache>
            </c:numRef>
          </c:val>
          <c:smooth val="0"/>
        </c:ser>
        <c:marker val="1"/>
        <c:axId val="48290088"/>
        <c:axId val="31957609"/>
      </c:lineChart>
      <c:catAx>
        <c:axId val="48290088"/>
        <c:scaling>
          <c:orientation val="minMax"/>
        </c:scaling>
        <c:axPos val="b"/>
        <c:delete val="0"/>
        <c:numFmt formatCode="General" sourceLinked="1"/>
        <c:majorTickMark val="out"/>
        <c:minorTickMark val="none"/>
        <c:tickLblPos val="nextTo"/>
        <c:spPr>
          <a:ln w="3175">
            <a:solidFill>
              <a:srgbClr val="000000"/>
            </a:solidFill>
          </a:ln>
        </c:spPr>
        <c:crossAx val="31957609"/>
        <c:crosses val="autoZero"/>
        <c:auto val="1"/>
        <c:lblOffset val="100"/>
        <c:tickLblSkip val="2"/>
        <c:noMultiLvlLbl val="0"/>
      </c:catAx>
      <c:valAx>
        <c:axId val="31957609"/>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6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900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5:
 Production of oxygen steel</a:t>
            </a:r>
          </a:p>
        </c:rich>
      </c:tx>
      <c:layout>
        <c:manualLayout>
          <c:xMode val="factor"/>
          <c:yMode val="factor"/>
          <c:x val="0"/>
          <c:y val="-0.02125"/>
        </c:manualLayout>
      </c:layout>
      <c:spPr>
        <a:noFill/>
        <a:ln>
          <a:noFill/>
        </a:ln>
      </c:spPr>
    </c:title>
    <c:plotArea>
      <c:layout>
        <c:manualLayout>
          <c:xMode val="edge"/>
          <c:yMode val="edge"/>
          <c:x val="0.0185"/>
          <c:y val="0.11875"/>
          <c:w val="0.958"/>
          <c:h val="0.837"/>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priority'!$J$17:$AB$17</c:f>
              <c:numCache>
                <c:ptCount val="19"/>
                <c:pt idx="0">
                  <c:v>13169.1</c:v>
                </c:pt>
                <c:pt idx="1">
                  <c:v>12540.1</c:v>
                </c:pt>
                <c:pt idx="2">
                  <c:v>12091.6</c:v>
                </c:pt>
                <c:pt idx="3">
                  <c:v>12329.9</c:v>
                </c:pt>
                <c:pt idx="4">
                  <c:v>12909.3</c:v>
                </c:pt>
                <c:pt idx="5">
                  <c:v>13082.5</c:v>
                </c:pt>
                <c:pt idx="6">
                  <c:v>13758.4</c:v>
                </c:pt>
                <c:pt idx="7">
                  <c:v>13986.5</c:v>
                </c:pt>
                <c:pt idx="8">
                  <c:v>13426</c:v>
                </c:pt>
                <c:pt idx="9">
                  <c:v>12633.5</c:v>
                </c:pt>
                <c:pt idx="10">
                  <c:v>11550.9</c:v>
                </c:pt>
                <c:pt idx="11">
                  <c:v>10270.8</c:v>
                </c:pt>
                <c:pt idx="12">
                  <c:v>8955.7</c:v>
                </c:pt>
                <c:pt idx="13">
                  <c:v>10629.5</c:v>
                </c:pt>
                <c:pt idx="14">
                  <c:v>10667.153</c:v>
                </c:pt>
                <c:pt idx="15">
                  <c:v>10549.723</c:v>
                </c:pt>
                <c:pt idx="16">
                  <c:v>11202.6</c:v>
                </c:pt>
                <c:pt idx="17">
                  <c:v>11281.800000000001</c:v>
                </c:pt>
                <c:pt idx="18">
                  <c:v>10478</c:v>
                </c:pt>
              </c:numCache>
            </c:numRef>
          </c:val>
          <c:smooth val="0"/>
        </c:ser>
        <c:marker val="1"/>
        <c:axId val="19183026"/>
        <c:axId val="38429507"/>
      </c:lineChart>
      <c:catAx>
        <c:axId val="19183026"/>
        <c:scaling>
          <c:orientation val="minMax"/>
        </c:scaling>
        <c:axPos val="b"/>
        <c:delete val="0"/>
        <c:numFmt formatCode="General" sourceLinked="1"/>
        <c:majorTickMark val="out"/>
        <c:minorTickMark val="none"/>
        <c:tickLblPos val="nextTo"/>
        <c:spPr>
          <a:ln w="3175">
            <a:solidFill>
              <a:srgbClr val="000000"/>
            </a:solidFill>
          </a:ln>
        </c:spPr>
        <c:crossAx val="38429507"/>
        <c:crosses val="autoZero"/>
        <c:auto val="1"/>
        <c:lblOffset val="100"/>
        <c:tickLblSkip val="2"/>
        <c:noMultiLvlLbl val="0"/>
      </c:catAx>
      <c:valAx>
        <c:axId val="38429507"/>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18302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Energy related CO2 emissions glass, pottery and building materials</a:t>
            </a:r>
          </a:p>
        </c:rich>
      </c:tx>
      <c:layout>
        <c:manualLayout>
          <c:xMode val="factor"/>
          <c:yMode val="factor"/>
          <c:x val="0.00225"/>
          <c:y val="-0.02125"/>
        </c:manualLayout>
      </c:layout>
      <c:spPr>
        <a:noFill/>
        <a:ln>
          <a:noFill/>
        </a:ln>
      </c:spPr>
    </c:title>
    <c:plotArea>
      <c:layout>
        <c:manualLayout>
          <c:xMode val="edge"/>
          <c:yMode val="edge"/>
          <c:x val="0.01975"/>
          <c:y val="0.11825"/>
          <c:w val="0.95675"/>
          <c:h val="0.8377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priority'!$J$18:$AB$18</c:f>
              <c:numCache>
                <c:ptCount val="19"/>
                <c:pt idx="0">
                  <c:v>9178.161898671406</c:v>
                </c:pt>
                <c:pt idx="1">
                  <c:v>8358.651511108907</c:v>
                </c:pt>
                <c:pt idx="2">
                  <c:v>7182.415180745187</c:v>
                </c:pt>
                <c:pt idx="3">
                  <c:v>6508.993203321792</c:v>
                </c:pt>
                <c:pt idx="4">
                  <c:v>6926.224397686588</c:v>
                </c:pt>
                <c:pt idx="5">
                  <c:v>6256.081779590052</c:v>
                </c:pt>
                <c:pt idx="6">
                  <c:v>5837.292933101351</c:v>
                </c:pt>
                <c:pt idx="7">
                  <c:v>5631.954727681188</c:v>
                </c:pt>
                <c:pt idx="8">
                  <c:v>5210.472065541165</c:v>
                </c:pt>
                <c:pt idx="9">
                  <c:v>4731.685490409111</c:v>
                </c:pt>
                <c:pt idx="10">
                  <c:v>6581.464909119758</c:v>
                </c:pt>
                <c:pt idx="11">
                  <c:v>6652.754950309369</c:v>
                </c:pt>
                <c:pt idx="12">
                  <c:v>6174.810180009952</c:v>
                </c:pt>
                <c:pt idx="13">
                  <c:v>6101.304406941421</c:v>
                </c:pt>
                <c:pt idx="14">
                  <c:v>5673.773078080134</c:v>
                </c:pt>
                <c:pt idx="15">
                  <c:v>5682.920299117964</c:v>
                </c:pt>
                <c:pt idx="16">
                  <c:v>5375.137188332117</c:v>
                </c:pt>
                <c:pt idx="17">
                  <c:v>5372.601594291398</c:v>
                </c:pt>
                <c:pt idx="18">
                  <c:v>5254.402606799604</c:v>
                </c:pt>
              </c:numCache>
            </c:numRef>
          </c:val>
          <c:smooth val="0"/>
        </c:ser>
        <c:marker val="1"/>
        <c:axId val="10321244"/>
        <c:axId val="25782333"/>
      </c:lineChart>
      <c:catAx>
        <c:axId val="10321244"/>
        <c:scaling>
          <c:orientation val="minMax"/>
        </c:scaling>
        <c:axPos val="b"/>
        <c:delete val="0"/>
        <c:numFmt formatCode="General" sourceLinked="1"/>
        <c:majorTickMark val="out"/>
        <c:minorTickMark val="none"/>
        <c:tickLblPos val="nextTo"/>
        <c:spPr>
          <a:ln w="3175">
            <a:solidFill>
              <a:srgbClr val="000000"/>
            </a:solidFill>
          </a:ln>
        </c:spPr>
        <c:crossAx val="25782333"/>
        <c:crosses val="autoZero"/>
        <c:auto val="1"/>
        <c:lblOffset val="100"/>
        <c:tickLblSkip val="2"/>
        <c:noMultiLvlLbl val="0"/>
      </c:catAx>
      <c:valAx>
        <c:axId val="25782333"/>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2124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1:
Freight transport on road</a:t>
            </a:r>
          </a:p>
        </c:rich>
      </c:tx>
      <c:layout>
        <c:manualLayout>
          <c:xMode val="factor"/>
          <c:yMode val="factor"/>
          <c:x val="0.007"/>
          <c:y val="-0.022"/>
        </c:manualLayout>
      </c:layout>
      <c:spPr>
        <a:noFill/>
        <a:ln>
          <a:noFill/>
        </a:ln>
      </c:spPr>
    </c:title>
    <c:plotArea>
      <c:layout>
        <c:manualLayout>
          <c:xMode val="edge"/>
          <c:yMode val="edge"/>
          <c:x val="0.00625"/>
          <c:y val="0.12"/>
          <c:w val="0.975"/>
          <c:h val="0.83425"/>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priority'!$J$9:$AB$9</c:f>
              <c:numCache>
                <c:ptCount val="19"/>
                <c:pt idx="0">
                  <c:v>136200</c:v>
                </c:pt>
                <c:pt idx="1">
                  <c:v>130000</c:v>
                </c:pt>
                <c:pt idx="2">
                  <c:v>127000</c:v>
                </c:pt>
                <c:pt idx="3">
                  <c:v>135000</c:v>
                </c:pt>
                <c:pt idx="4">
                  <c:v>143700</c:v>
                </c:pt>
                <c:pt idx="5">
                  <c:v>149600</c:v>
                </c:pt>
                <c:pt idx="6">
                  <c:v>153900</c:v>
                </c:pt>
                <c:pt idx="7">
                  <c:v>157400</c:v>
                </c:pt>
                <c:pt idx="8">
                  <c:v>160300</c:v>
                </c:pt>
                <c:pt idx="9">
                  <c:v>157700</c:v>
                </c:pt>
                <c:pt idx="10">
                  <c:v>159400</c:v>
                </c:pt>
                <c:pt idx="11">
                  <c:v>158500</c:v>
                </c:pt>
                <c:pt idx="12">
                  <c:v>159400</c:v>
                </c:pt>
                <c:pt idx="13">
                  <c:v>161700</c:v>
                </c:pt>
                <c:pt idx="14">
                  <c:v>162500</c:v>
                </c:pt>
                <c:pt idx="15">
                  <c:v>163400</c:v>
                </c:pt>
                <c:pt idx="16">
                  <c:v>166727.59296000653</c:v>
                </c:pt>
                <c:pt idx="17">
                  <c:v>173076.8260708335</c:v>
                </c:pt>
                <c:pt idx="18">
                  <c:v>163000</c:v>
                </c:pt>
              </c:numCache>
            </c:numRef>
          </c:val>
          <c:smooth val="0"/>
        </c:ser>
        <c:marker val="1"/>
        <c:axId val="30714406"/>
        <c:axId val="7994199"/>
      </c:lineChart>
      <c:catAx>
        <c:axId val="30714406"/>
        <c:scaling>
          <c:orientation val="minMax"/>
        </c:scaling>
        <c:axPos val="b"/>
        <c:delete val="0"/>
        <c:numFmt formatCode="General" sourceLinked="1"/>
        <c:majorTickMark val="out"/>
        <c:minorTickMark val="none"/>
        <c:tickLblPos val="nextTo"/>
        <c:spPr>
          <a:ln w="3175">
            <a:solidFill>
              <a:srgbClr val="000000"/>
            </a:solidFill>
          </a:ln>
        </c:spPr>
        <c:crossAx val="7994199"/>
        <c:crosses val="autoZero"/>
        <c:auto val="1"/>
        <c:lblOffset val="100"/>
        <c:tickLblSkip val="2"/>
        <c:noMultiLvlLbl val="0"/>
      </c:catAx>
      <c:valAx>
        <c:axId val="7994199"/>
        <c:scaling>
          <c:orientation val="minMax"/>
        </c:scaling>
        <c:axPos val="l"/>
        <c:title>
          <c:tx>
            <c:rich>
              <a:bodyPr vert="horz" rot="-5400000" anchor="ctr"/>
              <a:lstStyle/>
              <a:p>
                <a:pPr algn="ctr">
                  <a:defRPr/>
                </a:pPr>
                <a:r>
                  <a:rPr lang="en-US" cap="none" sz="800" b="1" i="0" u="none" baseline="0">
                    <a:solidFill>
                      <a:srgbClr val="000000"/>
                    </a:solidFill>
                  </a:rPr>
                  <a:t>Mtkm</a:t>
                </a:r>
              </a:p>
            </c:rich>
          </c:tx>
          <c:layout>
            <c:manualLayout>
              <c:xMode val="factor"/>
              <c:yMode val="factor"/>
              <c:x val="0.009"/>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1440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4:  Gross value-added - glass, pottery and buildings materials industry</a:t>
            </a:r>
          </a:p>
        </c:rich>
      </c:tx>
      <c:layout>
        <c:manualLayout>
          <c:xMode val="factor"/>
          <c:yMode val="factor"/>
          <c:x val="0.00225"/>
          <c:y val="-0.022"/>
        </c:manualLayout>
      </c:layout>
      <c:spPr>
        <a:noFill/>
        <a:ln>
          <a:noFill/>
        </a:ln>
      </c:spPr>
    </c:title>
    <c:plotArea>
      <c:layout>
        <c:manualLayout>
          <c:xMode val="edge"/>
          <c:yMode val="edge"/>
          <c:x val="0.0255"/>
          <c:y val="0.122"/>
          <c:w val="0.95125"/>
          <c:h val="0.83275"/>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priority'!$J$15:$AB$15</c:f>
              <c:numCache>
                <c:ptCount val="19"/>
                <c:pt idx="0">
                  <c:v>8.912256044758305</c:v>
                </c:pt>
                <c:pt idx="1">
                  <c:v>8.074197589588918</c:v>
                </c:pt>
                <c:pt idx="2">
                  <c:v>7.7137423400537</c:v>
                </c:pt>
                <c:pt idx="3">
                  <c:v>8.074197589588918</c:v>
                </c:pt>
                <c:pt idx="4">
                  <c:v>8.371573170455475</c:v>
                </c:pt>
                <c:pt idx="5">
                  <c:v>8.173322783211106</c:v>
                </c:pt>
                <c:pt idx="6">
                  <c:v>7.857924439867788</c:v>
                </c:pt>
                <c:pt idx="7">
                  <c:v>8.09222035206568</c:v>
                </c:pt>
                <c:pt idx="8">
                  <c:v>7.893969964821309</c:v>
                </c:pt>
                <c:pt idx="9">
                  <c:v>7.939026871013212</c:v>
                </c:pt>
                <c:pt idx="10">
                  <c:v>8.146288639495964</c:v>
                </c:pt>
                <c:pt idx="11">
                  <c:v>8.218379689403006</c:v>
                </c:pt>
                <c:pt idx="12">
                  <c:v>8.128265877019201</c:v>
                </c:pt>
                <c:pt idx="13">
                  <c:v>8.48872112655442</c:v>
                </c:pt>
                <c:pt idx="14">
                  <c:v>8.99335847590373</c:v>
                </c:pt>
                <c:pt idx="15">
                  <c:v>9.01138123838049</c:v>
                </c:pt>
                <c:pt idx="16">
                  <c:v>9.254688531816763</c:v>
                </c:pt>
                <c:pt idx="17">
                  <c:v>9.299745438008665</c:v>
                </c:pt>
                <c:pt idx="18">
                  <c:v>8.786096707420977</c:v>
                </c:pt>
              </c:numCache>
            </c:numRef>
          </c:val>
          <c:smooth val="0"/>
        </c:ser>
        <c:marker val="1"/>
        <c:axId val="4838928"/>
        <c:axId val="43550353"/>
      </c:lineChart>
      <c:catAx>
        <c:axId val="4838928"/>
        <c:scaling>
          <c:orientation val="minMax"/>
        </c:scaling>
        <c:axPos val="b"/>
        <c:delete val="0"/>
        <c:numFmt formatCode="General" sourceLinked="1"/>
        <c:majorTickMark val="out"/>
        <c:minorTickMark val="none"/>
        <c:tickLblPos val="nextTo"/>
        <c:spPr>
          <a:ln w="3175">
            <a:solidFill>
              <a:srgbClr val="000000"/>
            </a:solidFill>
          </a:ln>
        </c:spPr>
        <c:crossAx val="43550353"/>
        <c:crosses val="autoZero"/>
        <c:auto val="1"/>
        <c:lblOffset val="100"/>
        <c:tickLblSkip val="2"/>
        <c:noMultiLvlLbl val="0"/>
      </c:catAx>
      <c:valAx>
        <c:axId val="43550353"/>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4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892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Cement production</a:t>
            </a:r>
          </a:p>
        </c:rich>
      </c:tx>
      <c:layout>
        <c:manualLayout>
          <c:xMode val="factor"/>
          <c:yMode val="factor"/>
          <c:x val="0.00475"/>
          <c:y val="-0.021"/>
        </c:manualLayout>
      </c:layout>
      <c:spPr>
        <a:noFill/>
        <a:ln>
          <a:noFill/>
        </a:ln>
      </c:spPr>
    </c:title>
    <c:plotArea>
      <c:layout>
        <c:manualLayout>
          <c:xMode val="edge"/>
          <c:yMode val="edge"/>
          <c:x val="0.018"/>
          <c:y val="0.119"/>
          <c:w val="0.959"/>
          <c:h val="0.8375"/>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priority'!$J$19:$AB$19</c:f>
              <c:numCache>
                <c:ptCount val="19"/>
                <c:pt idx="0">
                  <c:v>13199</c:v>
                </c:pt>
                <c:pt idx="1">
                  <c:v>10845</c:v>
                </c:pt>
                <c:pt idx="2">
                  <c:v>9872</c:v>
                </c:pt>
                <c:pt idx="3">
                  <c:v>9996</c:v>
                </c:pt>
                <c:pt idx="4">
                  <c:v>11521</c:v>
                </c:pt>
                <c:pt idx="5">
                  <c:v>11371</c:v>
                </c:pt>
                <c:pt idx="6">
                  <c:v>11609</c:v>
                </c:pt>
                <c:pt idx="7">
                  <c:v>12141</c:v>
                </c:pt>
                <c:pt idx="8">
                  <c:v>12372</c:v>
                </c:pt>
                <c:pt idx="9">
                  <c:v>11816</c:v>
                </c:pt>
                <c:pt idx="10">
                  <c:v>11456</c:v>
                </c:pt>
                <c:pt idx="11">
                  <c:v>10573</c:v>
                </c:pt>
                <c:pt idx="12">
                  <c:v>10834.305</c:v>
                </c:pt>
                <c:pt idx="13">
                  <c:v>10615.9</c:v>
                </c:pt>
                <c:pt idx="14">
                  <c:v>10813.254</c:v>
                </c:pt>
                <c:pt idx="15">
                  <c:v>10749.086</c:v>
                </c:pt>
                <c:pt idx="16">
                  <c:v>10802.002</c:v>
                </c:pt>
                <c:pt idx="17">
                  <c:v>10640.867</c:v>
                </c:pt>
                <c:pt idx="18">
                  <c:v>9369</c:v>
                </c:pt>
              </c:numCache>
            </c:numRef>
          </c:val>
          <c:smooth val="0"/>
        </c:ser>
        <c:marker val="1"/>
        <c:axId val="56408858"/>
        <c:axId val="37917675"/>
      </c:lineChart>
      <c:catAx>
        <c:axId val="56408858"/>
        <c:scaling>
          <c:orientation val="minMax"/>
        </c:scaling>
        <c:axPos val="b"/>
        <c:delete val="0"/>
        <c:numFmt formatCode="General" sourceLinked="1"/>
        <c:majorTickMark val="out"/>
        <c:minorTickMark val="none"/>
        <c:tickLblPos val="nextTo"/>
        <c:spPr>
          <a:ln w="3175">
            <a:solidFill>
              <a:srgbClr val="000000"/>
            </a:solidFill>
          </a:ln>
        </c:spPr>
        <c:crossAx val="37917675"/>
        <c:crosses val="autoZero"/>
        <c:auto val="1"/>
        <c:lblOffset val="100"/>
        <c:tickLblSkip val="2"/>
        <c:noMultiLvlLbl val="0"/>
      </c:catAx>
      <c:valAx>
        <c:axId val="3791767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40885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
CO2 emissions of diesel-driven passenger cars</a:t>
            </a:r>
          </a:p>
        </c:rich>
      </c:tx>
      <c:layout>
        <c:manualLayout>
          <c:xMode val="factor"/>
          <c:yMode val="factor"/>
          <c:x val="-0.01425"/>
          <c:y val="-0.02175"/>
        </c:manualLayout>
      </c:layout>
      <c:spPr>
        <a:noFill/>
        <a:ln>
          <a:noFill/>
        </a:ln>
      </c:spPr>
    </c:title>
    <c:plotArea>
      <c:layout>
        <c:manualLayout>
          <c:xMode val="edge"/>
          <c:yMode val="edge"/>
          <c:x val="0.01925"/>
          <c:y val="0.1175"/>
          <c:w val="0.9575"/>
          <c:h val="0.8375"/>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supplementary'!$J$8:$AB$8</c:f>
              <c:numCache>
                <c:ptCount val="19"/>
                <c:pt idx="0">
                  <c:v>3133.4504949658767</c:v>
                </c:pt>
                <c:pt idx="1">
                  <c:v>3670.230926584713</c:v>
                </c:pt>
                <c:pt idx="2">
                  <c:v>4510.787434526422</c:v>
                </c:pt>
                <c:pt idx="3">
                  <c:v>5779.538119171753</c:v>
                </c:pt>
                <c:pt idx="4">
                  <c:v>7354.023933768073</c:v>
                </c:pt>
                <c:pt idx="5">
                  <c:v>8800.657328359808</c:v>
                </c:pt>
                <c:pt idx="6">
                  <c:v>9996.271903046374</c:v>
                </c:pt>
                <c:pt idx="7">
                  <c:v>10867.279415869833</c:v>
                </c:pt>
                <c:pt idx="8">
                  <c:v>11349.09109892619</c:v>
                </c:pt>
                <c:pt idx="9">
                  <c:v>12500.639436308351</c:v>
                </c:pt>
                <c:pt idx="10">
                  <c:v>13108.141158699522</c:v>
                </c:pt>
                <c:pt idx="11">
                  <c:v>13975.481439814474</c:v>
                </c:pt>
                <c:pt idx="12">
                  <c:v>15317.468755595759</c:v>
                </c:pt>
                <c:pt idx="13">
                  <c:v>16544.885857993282</c:v>
                </c:pt>
                <c:pt idx="14">
                  <c:v>18114.1422424379</c:v>
                </c:pt>
                <c:pt idx="15">
                  <c:v>19421.03774852798</c:v>
                </c:pt>
                <c:pt idx="16">
                  <c:v>20767.241135670618</c:v>
                </c:pt>
                <c:pt idx="17">
                  <c:v>21865.14141195563</c:v>
                </c:pt>
                <c:pt idx="18">
                  <c:v>22191.411483654625</c:v>
                </c:pt>
              </c:numCache>
            </c:numRef>
          </c:val>
          <c:smooth val="0"/>
        </c:ser>
        <c:marker val="1"/>
        <c:axId val="5714756"/>
        <c:axId val="51432805"/>
      </c:lineChart>
      <c:catAx>
        <c:axId val="5714756"/>
        <c:scaling>
          <c:orientation val="minMax"/>
        </c:scaling>
        <c:axPos val="b"/>
        <c:delete val="0"/>
        <c:numFmt formatCode="General" sourceLinked="1"/>
        <c:majorTickMark val="out"/>
        <c:minorTickMark val="none"/>
        <c:tickLblPos val="nextTo"/>
        <c:spPr>
          <a:ln w="3175">
            <a:solidFill>
              <a:srgbClr val="000000"/>
            </a:solidFill>
          </a:ln>
        </c:spPr>
        <c:crossAx val="51432805"/>
        <c:crosses val="autoZero"/>
        <c:auto val="1"/>
        <c:lblOffset val="100"/>
        <c:tickLblSkip val="2"/>
        <c:noMultiLvlLbl val="0"/>
      </c:catAx>
      <c:valAx>
        <c:axId val="5143280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475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2:
GDP</a:t>
            </a:r>
          </a:p>
        </c:rich>
      </c:tx>
      <c:layout>
        <c:manualLayout>
          <c:xMode val="factor"/>
          <c:yMode val="factor"/>
          <c:x val="0"/>
          <c:y val="-0.02175"/>
        </c:manualLayout>
      </c:layout>
      <c:spPr>
        <a:noFill/>
        <a:ln>
          <a:noFill/>
        </a:ln>
      </c:spPr>
    </c:title>
    <c:plotArea>
      <c:layout>
        <c:manualLayout>
          <c:xMode val="edge"/>
          <c:yMode val="edge"/>
          <c:x val="0.033"/>
          <c:y val="0.117"/>
          <c:w val="0.94325"/>
          <c:h val="0.83825"/>
        </c:manualLayout>
      </c:layout>
      <c:lineChart>
        <c:grouping val="standard"/>
        <c:varyColors val="0"/>
        <c:ser>
          <c:idx val="0"/>
          <c:order val="0"/>
          <c:tx>
            <c:strRef>
              <c:f>'Table II-1 priority'!$E$11</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priority'!$J$11:$AB$11</c:f>
              <c:numCache>
                <c:ptCount val="19"/>
                <c:pt idx="0">
                  <c:v>786.2254</c:v>
                </c:pt>
                <c:pt idx="1">
                  <c:v>787.7581</c:v>
                </c:pt>
                <c:pt idx="2">
                  <c:v>855.2518</c:v>
                </c:pt>
                <c:pt idx="3">
                  <c:v>862.068</c:v>
                </c:pt>
                <c:pt idx="4">
                  <c:v>874.6248</c:v>
                </c:pt>
                <c:pt idx="5">
                  <c:v>920.3126</c:v>
                </c:pt>
                <c:pt idx="6">
                  <c:v>910.2180999999999</c:v>
                </c:pt>
                <c:pt idx="7">
                  <c:v>992.3586</c:v>
                </c:pt>
                <c:pt idx="8">
                  <c:v>1242.2656000000002</c:v>
                </c:pt>
                <c:pt idx="9">
                  <c:v>1344.7513000000001</c:v>
                </c:pt>
                <c:pt idx="10">
                  <c:v>1465.0546000000002</c:v>
                </c:pt>
                <c:pt idx="11">
                  <c:v>1641.6841000000002</c:v>
                </c:pt>
                <c:pt idx="12">
                  <c:v>1677.6028999999999</c:v>
                </c:pt>
                <c:pt idx="13">
                  <c:v>1758.6209</c:v>
                </c:pt>
                <c:pt idx="14">
                  <c:v>1695.6589</c:v>
                </c:pt>
                <c:pt idx="15">
                  <c:v>1811.0661</c:v>
                </c:pt>
                <c:pt idx="16">
                  <c:v>1886.2723</c:v>
                </c:pt>
                <c:pt idx="17">
                  <c:v>1940.4192</c:v>
                </c:pt>
                <c:pt idx="18">
                  <c:v>1943.6099</c:v>
                </c:pt>
              </c:numCache>
            </c:numRef>
          </c:val>
          <c:smooth val="0"/>
        </c:ser>
        <c:marker val="1"/>
        <c:axId val="7983482"/>
        <c:axId val="4742475"/>
      </c:lineChart>
      <c:catAx>
        <c:axId val="7983482"/>
        <c:scaling>
          <c:orientation val="minMax"/>
        </c:scaling>
        <c:axPos val="b"/>
        <c:delete val="0"/>
        <c:numFmt formatCode="General" sourceLinked="1"/>
        <c:majorTickMark val="out"/>
        <c:minorTickMark val="none"/>
        <c:tickLblPos val="nextTo"/>
        <c:spPr>
          <a:ln w="3175">
            <a:solidFill>
              <a:srgbClr val="000000"/>
            </a:solidFill>
          </a:ln>
        </c:spPr>
        <c:crossAx val="4742475"/>
        <c:crosses val="autoZero"/>
        <c:auto val="1"/>
        <c:lblOffset val="100"/>
        <c:tickLblSkip val="2"/>
        <c:noMultiLvlLbl val="0"/>
      </c:catAx>
      <c:valAx>
        <c:axId val="4742475"/>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98348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
Number of kilometres of diesel-driven passenger cars</a:t>
            </a:r>
          </a:p>
        </c:rich>
      </c:tx>
      <c:layout>
        <c:manualLayout>
          <c:xMode val="factor"/>
          <c:yMode val="factor"/>
          <c:x val="-0.0095"/>
          <c:y val="-0.022"/>
        </c:manualLayout>
      </c:layout>
      <c:spPr>
        <a:noFill/>
        <a:ln>
          <a:noFill/>
        </a:ln>
      </c:spPr>
    </c:title>
    <c:plotArea>
      <c:layout>
        <c:manualLayout>
          <c:xMode val="edge"/>
          <c:yMode val="edge"/>
          <c:x val="0.00625"/>
          <c:y val="0.12"/>
          <c:w val="0.975"/>
          <c:h val="0.83425"/>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supplementary'!$J$9:$AB$9</c:f>
              <c:numCache>
                <c:ptCount val="19"/>
                <c:pt idx="0">
                  <c:v>17040.335536678143</c:v>
                </c:pt>
                <c:pt idx="1">
                  <c:v>19963.861905618174</c:v>
                </c:pt>
                <c:pt idx="2">
                  <c:v>24543.126688036315</c:v>
                </c:pt>
                <c:pt idx="3">
                  <c:v>31688.729400833807</c:v>
                </c:pt>
                <c:pt idx="4">
                  <c:v>40585.07394144226</c:v>
                </c:pt>
                <c:pt idx="5">
                  <c:v>48743.86858458575</c:v>
                </c:pt>
                <c:pt idx="6">
                  <c:v>55509.28145815349</c:v>
                </c:pt>
                <c:pt idx="7">
                  <c:v>61075.853234156726</c:v>
                </c:pt>
                <c:pt idx="8">
                  <c:v>64446.781831682914</c:v>
                </c:pt>
                <c:pt idx="9">
                  <c:v>71621.01458481635</c:v>
                </c:pt>
                <c:pt idx="10">
                  <c:v>75591.77890347641</c:v>
                </c:pt>
                <c:pt idx="11">
                  <c:v>81924.93128125895</c:v>
                </c:pt>
                <c:pt idx="12">
                  <c:v>91563.84357401032</c:v>
                </c:pt>
                <c:pt idx="13">
                  <c:v>100225.45794042833</c:v>
                </c:pt>
                <c:pt idx="14">
                  <c:v>110925.55124533773</c:v>
                </c:pt>
                <c:pt idx="15">
                  <c:v>119995.02318686341</c:v>
                </c:pt>
                <c:pt idx="16">
                  <c:v>130815.41471458263</c:v>
                </c:pt>
                <c:pt idx="17">
                  <c:v>140249.1314021255</c:v>
                </c:pt>
                <c:pt idx="18">
                  <c:v>147421.9226333896</c:v>
                </c:pt>
              </c:numCache>
            </c:numRef>
          </c:val>
          <c:smooth val="0"/>
        </c:ser>
        <c:marker val="1"/>
        <c:axId val="60242062"/>
        <c:axId val="5307647"/>
      </c:lineChart>
      <c:catAx>
        <c:axId val="60242062"/>
        <c:scaling>
          <c:orientation val="minMax"/>
        </c:scaling>
        <c:axPos val="b"/>
        <c:delete val="0"/>
        <c:numFmt formatCode="General" sourceLinked="1"/>
        <c:majorTickMark val="out"/>
        <c:minorTickMark val="none"/>
        <c:tickLblPos val="nextTo"/>
        <c:spPr>
          <a:ln w="3175">
            <a:solidFill>
              <a:srgbClr val="000000"/>
            </a:solidFill>
          </a:ln>
        </c:spPr>
        <c:crossAx val="5307647"/>
        <c:crosses val="autoZero"/>
        <c:auto val="1"/>
        <c:lblOffset val="100"/>
        <c:tickLblSkip val="2"/>
        <c:noMultiLvlLbl val="0"/>
      </c:catAx>
      <c:valAx>
        <c:axId val="5307647"/>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4206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2:
CO2 emissions of petrol-driven passenger cars</a:t>
            </a:r>
          </a:p>
        </c:rich>
      </c:tx>
      <c:layout>
        <c:manualLayout>
          <c:xMode val="factor"/>
          <c:yMode val="factor"/>
          <c:x val="-0.01175"/>
          <c:y val="-0.022"/>
        </c:manualLayout>
      </c:layout>
      <c:spPr>
        <a:noFill/>
        <a:ln>
          <a:noFill/>
        </a:ln>
      </c:spPr>
    </c:title>
    <c:plotArea>
      <c:layout>
        <c:manualLayout>
          <c:xMode val="edge"/>
          <c:yMode val="edge"/>
          <c:x val="0.0185"/>
          <c:y val="0.11975"/>
          <c:w val="0.958"/>
          <c:h val="0.835"/>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supplementary'!$J$10:$AB$10</c:f>
              <c:numCache>
                <c:ptCount val="19"/>
                <c:pt idx="0">
                  <c:v>68342.95444868032</c:v>
                </c:pt>
                <c:pt idx="1">
                  <c:v>67670.17776139603</c:v>
                </c:pt>
                <c:pt idx="2">
                  <c:v>68193.76424954449</c:v>
                </c:pt>
                <c:pt idx="3">
                  <c:v>67672.20048846494</c:v>
                </c:pt>
                <c:pt idx="4">
                  <c:v>65167.41816155085</c:v>
                </c:pt>
                <c:pt idx="5">
                  <c:v>62935.192314286665</c:v>
                </c:pt>
                <c:pt idx="6">
                  <c:v>64525.6668015823</c:v>
                </c:pt>
                <c:pt idx="7">
                  <c:v>64290.27794302869</c:v>
                </c:pt>
                <c:pt idx="8">
                  <c:v>63268.95889820952</c:v>
                </c:pt>
                <c:pt idx="9">
                  <c:v>63588.248767188634</c:v>
                </c:pt>
                <c:pt idx="10">
                  <c:v>62845.56270250064</c:v>
                </c:pt>
                <c:pt idx="11">
                  <c:v>61739.62109759878</c:v>
                </c:pt>
                <c:pt idx="12">
                  <c:v>61647.95174883361</c:v>
                </c:pt>
                <c:pt idx="13">
                  <c:v>59078.79654861541</c:v>
                </c:pt>
                <c:pt idx="14">
                  <c:v>57940.589861703724</c:v>
                </c:pt>
                <c:pt idx="15">
                  <c:v>55747.23713828377</c:v>
                </c:pt>
                <c:pt idx="16">
                  <c:v>53965.96174375616</c:v>
                </c:pt>
                <c:pt idx="17">
                  <c:v>52273.82218340631</c:v>
                </c:pt>
                <c:pt idx="18">
                  <c:v>49658.6956375613</c:v>
                </c:pt>
              </c:numCache>
            </c:numRef>
          </c:val>
          <c:smooth val="0"/>
        </c:ser>
        <c:marker val="1"/>
        <c:axId val="47768824"/>
        <c:axId val="27266233"/>
      </c:lineChart>
      <c:catAx>
        <c:axId val="47768824"/>
        <c:scaling>
          <c:orientation val="minMax"/>
        </c:scaling>
        <c:axPos val="b"/>
        <c:delete val="0"/>
        <c:numFmt formatCode="General" sourceLinked="1"/>
        <c:majorTickMark val="out"/>
        <c:minorTickMark val="none"/>
        <c:tickLblPos val="nextTo"/>
        <c:spPr>
          <a:ln w="3175">
            <a:solidFill>
              <a:srgbClr val="000000"/>
            </a:solidFill>
          </a:ln>
        </c:spPr>
        <c:crossAx val="27266233"/>
        <c:crosses val="autoZero"/>
        <c:auto val="1"/>
        <c:lblOffset val="100"/>
        <c:tickLblSkip val="2"/>
        <c:noMultiLvlLbl val="0"/>
      </c:catAx>
      <c:valAx>
        <c:axId val="27266233"/>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6882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2:
Number of kilometres of petrol-driven passenger cars</a:t>
            </a:r>
          </a:p>
        </c:rich>
      </c:tx>
      <c:layout>
        <c:manualLayout>
          <c:xMode val="factor"/>
          <c:yMode val="factor"/>
          <c:x val="-0.007"/>
          <c:y val="-0.022"/>
        </c:manualLayout>
      </c:layout>
      <c:spPr>
        <a:noFill/>
        <a:ln>
          <a:noFill/>
        </a:ln>
      </c:spPr>
    </c:title>
    <c:plotArea>
      <c:layout>
        <c:manualLayout>
          <c:xMode val="edge"/>
          <c:yMode val="edge"/>
          <c:x val="0.00625"/>
          <c:y val="0.11975"/>
          <c:w val="0.975"/>
          <c:h val="0.835"/>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supplementary'!$J$11:$AB$11</c:f>
              <c:numCache>
                <c:ptCount val="19"/>
                <c:pt idx="0">
                  <c:v>328877.4162495069</c:v>
                </c:pt>
                <c:pt idx="1">
                  <c:v>325462.7739080618</c:v>
                </c:pt>
                <c:pt idx="2">
                  <c:v>324061.405742883</c:v>
                </c:pt>
                <c:pt idx="3">
                  <c:v>317245.33965550107</c:v>
                </c:pt>
                <c:pt idx="4">
                  <c:v>315543.0235719123</c:v>
                </c:pt>
                <c:pt idx="5">
                  <c:v>313724.32803538576</c:v>
                </c:pt>
                <c:pt idx="6">
                  <c:v>316136.17479241703</c:v>
                </c:pt>
                <c:pt idx="7">
                  <c:v>316789.0021047765</c:v>
                </c:pt>
                <c:pt idx="8">
                  <c:v>318612.96550296154</c:v>
                </c:pt>
                <c:pt idx="9">
                  <c:v>318830.1500189384</c:v>
                </c:pt>
                <c:pt idx="10">
                  <c:v>314744.0607760075</c:v>
                </c:pt>
                <c:pt idx="11">
                  <c:v>314758.0150751872</c:v>
                </c:pt>
                <c:pt idx="12">
                  <c:v>315288.94663620513</c:v>
                </c:pt>
                <c:pt idx="13">
                  <c:v>306909.56923857593</c:v>
                </c:pt>
                <c:pt idx="14">
                  <c:v>302074.8689860361</c:v>
                </c:pt>
                <c:pt idx="15">
                  <c:v>292129.08766576205</c:v>
                </c:pt>
                <c:pt idx="16">
                  <c:v>287547.2129953911</c:v>
                </c:pt>
                <c:pt idx="17">
                  <c:v>279796.66067027376</c:v>
                </c:pt>
                <c:pt idx="18">
                  <c:v>269842.050033938</c:v>
                </c:pt>
              </c:numCache>
            </c:numRef>
          </c:val>
          <c:smooth val="0"/>
        </c:ser>
        <c:marker val="1"/>
        <c:axId val="44069506"/>
        <c:axId val="61081235"/>
      </c:lineChart>
      <c:catAx>
        <c:axId val="44069506"/>
        <c:scaling>
          <c:orientation val="minMax"/>
        </c:scaling>
        <c:axPos val="b"/>
        <c:delete val="0"/>
        <c:numFmt formatCode="General" sourceLinked="1"/>
        <c:majorTickMark val="out"/>
        <c:minorTickMark val="none"/>
        <c:tickLblPos val="nextTo"/>
        <c:spPr>
          <a:ln w="3175">
            <a:solidFill>
              <a:srgbClr val="000000"/>
            </a:solidFill>
          </a:ln>
        </c:spPr>
        <c:crossAx val="61081235"/>
        <c:crosses val="autoZero"/>
        <c:auto val="1"/>
        <c:lblOffset val="100"/>
        <c:tickLblSkip val="2"/>
        <c:noMultiLvlLbl val="0"/>
      </c:catAx>
      <c:valAx>
        <c:axId val="61081235"/>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06950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CO2 emissions from passenger cars</a:t>
            </a:r>
          </a:p>
        </c:rich>
      </c:tx>
      <c:layout>
        <c:manualLayout>
          <c:xMode val="factor"/>
          <c:yMode val="factor"/>
          <c:x val="-0.0095"/>
          <c:y val="-0.022"/>
        </c:manualLayout>
      </c:layout>
      <c:spPr>
        <a:noFill/>
        <a:ln>
          <a:noFill/>
        </a:ln>
      </c:spPr>
    </c:title>
    <c:plotArea>
      <c:layout>
        <c:manualLayout>
          <c:xMode val="edge"/>
          <c:yMode val="edge"/>
          <c:x val="0.01875"/>
          <c:y val="0.11975"/>
          <c:w val="0.9575"/>
          <c:h val="0.835"/>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supplementary'!$J$12:$AB$12</c:f>
              <c:numCache>
                <c:ptCount val="19"/>
                <c:pt idx="0">
                  <c:v>71476.40494364621</c:v>
                </c:pt>
                <c:pt idx="1">
                  <c:v>71340.40868798074</c:v>
                </c:pt>
                <c:pt idx="2">
                  <c:v>72704.5516840709</c:v>
                </c:pt>
                <c:pt idx="3">
                  <c:v>73451.7386076367</c:v>
                </c:pt>
                <c:pt idx="4">
                  <c:v>72521.44209531891</c:v>
                </c:pt>
                <c:pt idx="5">
                  <c:v>71735.84964264648</c:v>
                </c:pt>
                <c:pt idx="6">
                  <c:v>74521.93870462869</c:v>
                </c:pt>
                <c:pt idx="7">
                  <c:v>75157.55735889851</c:v>
                </c:pt>
                <c:pt idx="8">
                  <c:v>74618.04999713572</c:v>
                </c:pt>
                <c:pt idx="9">
                  <c:v>76088.888203497</c:v>
                </c:pt>
                <c:pt idx="10">
                  <c:v>75953.70386120015</c:v>
                </c:pt>
                <c:pt idx="11">
                  <c:v>75715.10253741326</c:v>
                </c:pt>
                <c:pt idx="12">
                  <c:v>76965.42050442939</c:v>
                </c:pt>
                <c:pt idx="13">
                  <c:v>75623.68240660868</c:v>
                </c:pt>
                <c:pt idx="14">
                  <c:v>76054.73210414163</c:v>
                </c:pt>
                <c:pt idx="15">
                  <c:v>75168.27488681175</c:v>
                </c:pt>
                <c:pt idx="16">
                  <c:v>74733.2028794268</c:v>
                </c:pt>
                <c:pt idx="17">
                  <c:v>74138.96359536193</c:v>
                </c:pt>
                <c:pt idx="18">
                  <c:v>71850.10712121594</c:v>
                </c:pt>
              </c:numCache>
            </c:numRef>
          </c:val>
          <c:smooth val="0"/>
        </c:ser>
        <c:marker val="1"/>
        <c:axId val="12860204"/>
        <c:axId val="48632973"/>
      </c:lineChart>
      <c:catAx>
        <c:axId val="12860204"/>
        <c:scaling>
          <c:orientation val="minMax"/>
        </c:scaling>
        <c:axPos val="b"/>
        <c:delete val="0"/>
        <c:numFmt formatCode="General" sourceLinked="1"/>
        <c:majorTickMark val="out"/>
        <c:minorTickMark val="none"/>
        <c:tickLblPos val="nextTo"/>
        <c:spPr>
          <a:ln w="3175">
            <a:solidFill>
              <a:srgbClr val="000000"/>
            </a:solidFill>
          </a:ln>
        </c:spPr>
        <c:crossAx val="48632973"/>
        <c:crosses val="autoZero"/>
        <c:auto val="1"/>
        <c:lblOffset val="100"/>
        <c:tickLblSkip val="2"/>
        <c:noMultiLvlLbl val="0"/>
      </c:catAx>
      <c:valAx>
        <c:axId val="48632973"/>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8602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Passenger transport by cars</a:t>
            </a:r>
          </a:p>
        </c:rich>
      </c:tx>
      <c:layout>
        <c:manualLayout>
          <c:xMode val="factor"/>
          <c:yMode val="factor"/>
          <c:x val="-0.00475"/>
          <c:y val="-0.02175"/>
        </c:manualLayout>
      </c:layout>
      <c:spPr>
        <a:noFill/>
        <a:ln>
          <a:noFill/>
        </a:ln>
      </c:spPr>
    </c:title>
    <c:plotArea>
      <c:layout>
        <c:manualLayout>
          <c:xMode val="edge"/>
          <c:yMode val="edge"/>
          <c:x val="0.00675"/>
          <c:y val="0.119"/>
          <c:w val="0.9745"/>
          <c:h val="0.8357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supplementary'!$J$13:$AB$13</c:f>
              <c:numCache>
                <c:ptCount val="19"/>
                <c:pt idx="0">
                  <c:v>553468.402857896</c:v>
                </c:pt>
                <c:pt idx="1">
                  <c:v>552682.6173018878</c:v>
                </c:pt>
                <c:pt idx="2">
                  <c:v>557767.2518894708</c:v>
                </c:pt>
                <c:pt idx="3">
                  <c:v>558294.5104901359</c:v>
                </c:pt>
                <c:pt idx="4">
                  <c:v>569804.9560213675</c:v>
                </c:pt>
                <c:pt idx="5">
                  <c:v>579949.1145919545</c:v>
                </c:pt>
                <c:pt idx="6">
                  <c:v>594632.7300009129</c:v>
                </c:pt>
                <c:pt idx="7">
                  <c:v>604583.7685422932</c:v>
                </c:pt>
                <c:pt idx="8">
                  <c:v>605234.4007887383</c:v>
                </c:pt>
                <c:pt idx="9">
                  <c:v>616912.8400739325</c:v>
                </c:pt>
                <c:pt idx="10">
                  <c:v>616730.6266935846</c:v>
                </c:pt>
                <c:pt idx="11">
                  <c:v>626759.0552431849</c:v>
                </c:pt>
                <c:pt idx="12">
                  <c:v>646895.9364342425</c:v>
                </c:pt>
                <c:pt idx="13">
                  <c:v>643273.3429428268</c:v>
                </c:pt>
                <c:pt idx="14">
                  <c:v>648410.6597632569</c:v>
                </c:pt>
                <c:pt idx="15">
                  <c:v>651156.0951471482</c:v>
                </c:pt>
                <c:pt idx="16">
                  <c:v>661012.9517817586</c:v>
                </c:pt>
                <c:pt idx="17">
                  <c:v>655271.4356329428</c:v>
                </c:pt>
                <c:pt idx="18">
                  <c:v>667622.3562677242</c:v>
                </c:pt>
              </c:numCache>
            </c:numRef>
          </c:val>
          <c:smooth val="0"/>
        </c:ser>
        <c:marker val="1"/>
        <c:axId val="35043574"/>
        <c:axId val="46956711"/>
      </c:lineChart>
      <c:catAx>
        <c:axId val="35043574"/>
        <c:scaling>
          <c:orientation val="minMax"/>
        </c:scaling>
        <c:axPos val="b"/>
        <c:delete val="0"/>
        <c:numFmt formatCode="General" sourceLinked="1"/>
        <c:majorTickMark val="out"/>
        <c:minorTickMark val="none"/>
        <c:tickLblPos val="nextTo"/>
        <c:spPr>
          <a:ln w="3175">
            <a:solidFill>
              <a:srgbClr val="000000"/>
            </a:solidFill>
          </a:ln>
        </c:spPr>
        <c:crossAx val="46956711"/>
        <c:crosses val="autoZero"/>
        <c:auto val="1"/>
        <c:lblOffset val="100"/>
        <c:tickLblSkip val="2"/>
        <c:noMultiLvlLbl val="0"/>
      </c:catAx>
      <c:valAx>
        <c:axId val="46956711"/>
        <c:scaling>
          <c:orientation val="minMax"/>
        </c:scaling>
        <c:axPos val="l"/>
        <c:title>
          <c:tx>
            <c:rich>
              <a:bodyPr vert="horz" rot="-5400000" anchor="ctr"/>
              <a:lstStyle/>
              <a:p>
                <a:pPr algn="ctr">
                  <a:defRPr/>
                </a:pPr>
                <a:r>
                  <a:rPr lang="en-US" cap="none" sz="800" b="1" i="0" u="none" baseline="0">
                    <a:solidFill>
                      <a:srgbClr val="000000"/>
                    </a:solidFill>
                  </a:rPr>
                  <a:t>Mpkm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4357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4:
Domestic air-passengers</a:t>
            </a:r>
          </a:p>
        </c:rich>
      </c:tx>
      <c:layout>
        <c:manualLayout>
          <c:xMode val="factor"/>
          <c:yMode val="factor"/>
          <c:x val="0"/>
          <c:y val="-0.022"/>
        </c:manualLayout>
      </c:layout>
      <c:spPr>
        <a:noFill/>
        <a:ln>
          <a:noFill/>
        </a:ln>
      </c:spPr>
    </c:title>
    <c:plotArea>
      <c:layout>
        <c:manualLayout>
          <c:xMode val="edge"/>
          <c:yMode val="edge"/>
          <c:x val="0.06075"/>
          <c:y val="0.11975"/>
          <c:w val="0.91575"/>
          <c:h val="0.835"/>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supplementary'!$J$15:$AB$15</c:f>
              <c:numCache>
                <c:ptCount val="19"/>
                <c:pt idx="0">
                  <c:v>12.5</c:v>
                </c:pt>
                <c:pt idx="1">
                  <c:v>11.5</c:v>
                </c:pt>
                <c:pt idx="2">
                  <c:v>11.6</c:v>
                </c:pt>
                <c:pt idx="3">
                  <c:v>12.1</c:v>
                </c:pt>
                <c:pt idx="4">
                  <c:v>13</c:v>
                </c:pt>
                <c:pt idx="5">
                  <c:v>14.1</c:v>
                </c:pt>
                <c:pt idx="6">
                  <c:v>15.2</c:v>
                </c:pt>
                <c:pt idx="7">
                  <c:v>16.013234999999998</c:v>
                </c:pt>
                <c:pt idx="8">
                  <c:v>16.4</c:v>
                </c:pt>
                <c:pt idx="9">
                  <c:v>17.2</c:v>
                </c:pt>
                <c:pt idx="10">
                  <c:v>18.3</c:v>
                </c:pt>
                <c:pt idx="11">
                  <c:v>18.9</c:v>
                </c:pt>
                <c:pt idx="12">
                  <c:v>20.7</c:v>
                </c:pt>
                <c:pt idx="13">
                  <c:v>22.6</c:v>
                </c:pt>
                <c:pt idx="14">
                  <c:v>23.9</c:v>
                </c:pt>
                <c:pt idx="15">
                  <c:v>24.7</c:v>
                </c:pt>
                <c:pt idx="16">
                  <c:v>24.5</c:v>
                </c:pt>
                <c:pt idx="17">
                  <c:v>24</c:v>
                </c:pt>
                <c:pt idx="18">
                  <c:v>22.8</c:v>
                </c:pt>
              </c:numCache>
            </c:numRef>
          </c:val>
          <c:smooth val="0"/>
        </c:ser>
        <c:marker val="1"/>
        <c:axId val="19957216"/>
        <c:axId val="45397217"/>
      </c:lineChart>
      <c:catAx>
        <c:axId val="19957216"/>
        <c:scaling>
          <c:orientation val="minMax"/>
        </c:scaling>
        <c:axPos val="b"/>
        <c:delete val="0"/>
        <c:numFmt formatCode="General" sourceLinked="1"/>
        <c:majorTickMark val="out"/>
        <c:minorTickMark val="none"/>
        <c:tickLblPos val="nextTo"/>
        <c:spPr>
          <a:ln w="3175">
            <a:solidFill>
              <a:srgbClr val="000000"/>
            </a:solidFill>
          </a:ln>
        </c:spPr>
        <c:crossAx val="45397217"/>
        <c:crosses val="autoZero"/>
        <c:auto val="1"/>
        <c:lblOffset val="100"/>
        <c:tickLblSkip val="2"/>
        <c:noMultiLvlLbl val="0"/>
      </c:catAx>
      <c:valAx>
        <c:axId val="45397217"/>
        <c:scaling>
          <c:orientation val="minMax"/>
        </c:scaling>
        <c:axPos val="l"/>
        <c:title>
          <c:tx>
            <c:rich>
              <a:bodyPr vert="horz" rot="-5400000" anchor="ctr"/>
              <a:lstStyle/>
              <a:p>
                <a:pPr algn="ctr">
                  <a:defRPr/>
                </a:pPr>
                <a:r>
                  <a:rPr lang="en-US" cap="none" sz="800" b="1" i="0" u="none" baseline="0">
                    <a:solidFill>
                      <a:srgbClr val="000000"/>
                    </a:solidFill>
                  </a:rPr>
                  <a:t>Mio</a:t>
                </a:r>
              </a:p>
            </c:rich>
          </c:tx>
          <c:layout>
            <c:manualLayout>
              <c:xMode val="factor"/>
              <c:yMode val="factor"/>
              <c:x val="-0.005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95721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5:
Gross value-added – food, drink and tobacco industry</a:t>
            </a:r>
          </a:p>
        </c:rich>
      </c:tx>
      <c:layout>
        <c:manualLayout>
          <c:xMode val="factor"/>
          <c:yMode val="factor"/>
          <c:x val="0.00225"/>
          <c:y val="-0.022"/>
        </c:manualLayout>
      </c:layout>
      <c:spPr>
        <a:noFill/>
        <a:ln>
          <a:noFill/>
        </a:ln>
      </c:spPr>
    </c:title>
    <c:plotArea>
      <c:layout>
        <c:manualLayout>
          <c:xMode val="edge"/>
          <c:yMode val="edge"/>
          <c:x val="0.06225"/>
          <c:y val="0.11975"/>
          <c:w val="0.91425"/>
          <c:h val="0.835"/>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supplementary'!$J$17:$AB$17</c:f>
              <c:numCache>
                <c:ptCount val="19"/>
                <c:pt idx="0">
                  <c:v>25.82037146419899</c:v>
                </c:pt>
                <c:pt idx="1">
                  <c:v>27.356106845179497</c:v>
                </c:pt>
                <c:pt idx="2">
                  <c:v>28.522675067270463</c:v>
                </c:pt>
                <c:pt idx="3">
                  <c:v>29.39226881932139</c:v>
                </c:pt>
                <c:pt idx="4">
                  <c:v>29.621972829297103</c:v>
                </c:pt>
                <c:pt idx="5">
                  <c:v>29.672835860077445</c:v>
                </c:pt>
                <c:pt idx="6">
                  <c:v>32.03550567697053</c:v>
                </c:pt>
                <c:pt idx="7">
                  <c:v>32.66883244733215</c:v>
                </c:pt>
                <c:pt idx="8">
                  <c:v>32.41779877928726</c:v>
                </c:pt>
                <c:pt idx="9">
                  <c:v>32.737743650324866</c:v>
                </c:pt>
                <c:pt idx="10">
                  <c:v>32.754151079608846</c:v>
                </c:pt>
                <c:pt idx="11">
                  <c:v>33.889545186060246</c:v>
                </c:pt>
                <c:pt idx="12">
                  <c:v>34.183238170243484</c:v>
                </c:pt>
                <c:pt idx="13">
                  <c:v>35.12502461114393</c:v>
                </c:pt>
                <c:pt idx="14">
                  <c:v>36.26205946052373</c:v>
                </c:pt>
                <c:pt idx="15">
                  <c:v>36.12751854039509</c:v>
                </c:pt>
                <c:pt idx="16">
                  <c:v>36.31456323423246</c:v>
                </c:pt>
                <c:pt idx="17">
                  <c:v>37.05946052372514</c:v>
                </c:pt>
                <c:pt idx="18">
                  <c:v>37.05946052372514</c:v>
                </c:pt>
              </c:numCache>
            </c:numRef>
          </c:val>
          <c:smooth val="0"/>
        </c:ser>
        <c:marker val="1"/>
        <c:axId val="5921770"/>
        <c:axId val="53295931"/>
      </c:lineChart>
      <c:catAx>
        <c:axId val="5921770"/>
        <c:scaling>
          <c:orientation val="minMax"/>
        </c:scaling>
        <c:axPos val="b"/>
        <c:delete val="0"/>
        <c:numFmt formatCode="General" sourceLinked="1"/>
        <c:majorTickMark val="out"/>
        <c:minorTickMark val="none"/>
        <c:tickLblPos val="nextTo"/>
        <c:spPr>
          <a:ln w="3175">
            <a:solidFill>
              <a:srgbClr val="000000"/>
            </a:solidFill>
          </a:ln>
        </c:spPr>
        <c:crossAx val="53295931"/>
        <c:crosses val="autoZero"/>
        <c:auto val="1"/>
        <c:lblOffset val="100"/>
        <c:tickLblSkip val="2"/>
        <c:noMultiLvlLbl val="0"/>
      </c:catAx>
      <c:valAx>
        <c:axId val="53295931"/>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5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2177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6:
Gross value-added – paper and printing industry</a:t>
            </a:r>
          </a:p>
        </c:rich>
      </c:tx>
      <c:layout>
        <c:manualLayout>
          <c:xMode val="factor"/>
          <c:yMode val="factor"/>
          <c:x val="-0.007"/>
          <c:y val="-0.022"/>
        </c:manualLayout>
      </c:layout>
      <c:spPr>
        <a:noFill/>
        <a:ln>
          <a:noFill/>
        </a:ln>
      </c:spPr>
    </c:title>
    <c:plotArea>
      <c:layout>
        <c:manualLayout>
          <c:xMode val="edge"/>
          <c:yMode val="edge"/>
          <c:x val="0.06075"/>
          <c:y val="0.11975"/>
          <c:w val="0.91575"/>
          <c:h val="0.835"/>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supplementary'!$J$19:$AB$19</c:f>
              <c:numCache>
                <c:ptCount val="19"/>
                <c:pt idx="0">
                  <c:v>21.46255824637396</c:v>
                </c:pt>
                <c:pt idx="1">
                  <c:v>21.933451466824177</c:v>
                </c:pt>
                <c:pt idx="2">
                  <c:v>23.68412417142482</c:v>
                </c:pt>
                <c:pt idx="3">
                  <c:v>25.006562971713592</c:v>
                </c:pt>
                <c:pt idx="4">
                  <c:v>26.260090569009648</c:v>
                </c:pt>
                <c:pt idx="5">
                  <c:v>28.47509352234692</c:v>
                </c:pt>
                <c:pt idx="6">
                  <c:v>29.20850561134082</c:v>
                </c:pt>
                <c:pt idx="7">
                  <c:v>29.671195117149047</c:v>
                </c:pt>
                <c:pt idx="8">
                  <c:v>30.760648421605303</c:v>
                </c:pt>
                <c:pt idx="9">
                  <c:v>32.08965019360767</c:v>
                </c:pt>
                <c:pt idx="10">
                  <c:v>33.12167749557</c:v>
                </c:pt>
                <c:pt idx="11">
                  <c:v>33.026514405722914</c:v>
                </c:pt>
                <c:pt idx="12">
                  <c:v>32.82798451138676</c:v>
                </c:pt>
                <c:pt idx="13">
                  <c:v>32.453895123712016</c:v>
                </c:pt>
                <c:pt idx="14">
                  <c:v>32.46045809542561</c:v>
                </c:pt>
                <c:pt idx="15">
                  <c:v>31.960031502264226</c:v>
                </c:pt>
                <c:pt idx="16">
                  <c:v>32.94939948808821</c:v>
                </c:pt>
                <c:pt idx="17">
                  <c:v>32.53757301306032</c:v>
                </c:pt>
                <c:pt idx="18">
                  <c:v>32.53757301306032</c:v>
                </c:pt>
              </c:numCache>
            </c:numRef>
          </c:val>
          <c:smooth val="0"/>
        </c:ser>
        <c:marker val="1"/>
        <c:axId val="9901332"/>
        <c:axId val="22003125"/>
      </c:lineChart>
      <c:catAx>
        <c:axId val="9901332"/>
        <c:scaling>
          <c:orientation val="minMax"/>
        </c:scaling>
        <c:axPos val="b"/>
        <c:delete val="0"/>
        <c:numFmt formatCode="General" sourceLinked="1"/>
        <c:majorTickMark val="out"/>
        <c:minorTickMark val="none"/>
        <c:tickLblPos val="nextTo"/>
        <c:spPr>
          <a:ln w="3175">
            <a:solidFill>
              <a:srgbClr val="000000"/>
            </a:solidFill>
          </a:ln>
        </c:spPr>
        <c:crossAx val="22003125"/>
        <c:crosses val="autoZero"/>
        <c:auto val="1"/>
        <c:lblOffset val="100"/>
        <c:tickLblSkip val="2"/>
        <c:noMultiLvlLbl val="0"/>
      </c:catAx>
      <c:valAx>
        <c:axId val="22003125"/>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5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0133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7:
CO2 emissions for space heating in households</a:t>
            </a:r>
          </a:p>
        </c:rich>
      </c:tx>
      <c:layout>
        <c:manualLayout>
          <c:xMode val="factor"/>
          <c:yMode val="factor"/>
          <c:x val="0"/>
          <c:y val="-0.022"/>
        </c:manualLayout>
      </c:layout>
      <c:spPr>
        <a:noFill/>
        <a:ln>
          <a:noFill/>
        </a:ln>
      </c:spPr>
    </c:title>
    <c:plotArea>
      <c:layout>
        <c:manualLayout>
          <c:xMode val="edge"/>
          <c:yMode val="edge"/>
          <c:x val="0.05325"/>
          <c:y val="0.11975"/>
          <c:w val="0.92325"/>
          <c:h val="0.835"/>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supplementary'!$J$20:$AB$20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63810398"/>
        <c:axId val="37422671"/>
      </c:lineChart>
      <c:catAx>
        <c:axId val="63810398"/>
        <c:scaling>
          <c:orientation val="minMax"/>
        </c:scaling>
        <c:axPos val="b"/>
        <c:delete val="0"/>
        <c:numFmt formatCode="General" sourceLinked="1"/>
        <c:majorTickMark val="out"/>
        <c:minorTickMark val="none"/>
        <c:tickLblPos val="nextTo"/>
        <c:spPr>
          <a:ln w="3175">
            <a:solidFill>
              <a:srgbClr val="000000"/>
            </a:solidFill>
          </a:ln>
        </c:spPr>
        <c:crossAx val="37422671"/>
        <c:crosses val="autoZero"/>
        <c:auto val="1"/>
        <c:lblOffset val="100"/>
        <c:tickLblSkip val="2"/>
        <c:noMultiLvlLbl val="0"/>
      </c:catAx>
      <c:valAx>
        <c:axId val="37422671"/>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1039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7:
Surface area of permanently occupied dwellings</a:t>
            </a:r>
          </a:p>
        </c:rich>
      </c:tx>
      <c:layout>
        <c:manualLayout>
          <c:xMode val="factor"/>
          <c:yMode val="factor"/>
          <c:x val="-0.0095"/>
          <c:y val="-0.02175"/>
        </c:manualLayout>
      </c:layout>
      <c:spPr>
        <a:noFill/>
        <a:ln>
          <a:noFill/>
        </a:ln>
      </c:spPr>
    </c:title>
    <c:plotArea>
      <c:layout>
        <c:manualLayout>
          <c:xMode val="edge"/>
          <c:yMode val="edge"/>
          <c:x val="0.0545"/>
          <c:y val="0.1175"/>
          <c:w val="0.92225"/>
          <c:h val="0.8375"/>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supplementary'!$J$21:$AB$21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1259720"/>
        <c:axId val="11337481"/>
      </c:lineChart>
      <c:catAx>
        <c:axId val="1259720"/>
        <c:scaling>
          <c:orientation val="minMax"/>
        </c:scaling>
        <c:axPos val="b"/>
        <c:delete val="0"/>
        <c:numFmt formatCode="General" sourceLinked="1"/>
        <c:majorTickMark val="out"/>
        <c:minorTickMark val="none"/>
        <c:tickLblPos val="nextTo"/>
        <c:spPr>
          <a:ln w="3175">
            <a:solidFill>
              <a:srgbClr val="000000"/>
            </a:solidFill>
          </a:ln>
        </c:spPr>
        <c:crossAx val="11337481"/>
        <c:crosses val="autoZero"/>
        <c:auto val="1"/>
        <c:lblOffset val="100"/>
        <c:tickLblSkip val="2"/>
        <c:noMultiLvlLbl val="0"/>
      </c:catAx>
      <c:valAx>
        <c:axId val="11337481"/>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5972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CO2 emissions from passenger cars</a:t>
            </a:r>
          </a:p>
        </c:rich>
      </c:tx>
      <c:layout>
        <c:manualLayout>
          <c:xMode val="factor"/>
          <c:yMode val="factor"/>
          <c:x val="-0.00475"/>
          <c:y val="-0.02175"/>
        </c:manualLayout>
      </c:layout>
      <c:spPr>
        <a:noFill/>
        <a:ln>
          <a:noFill/>
        </a:ln>
      </c:spPr>
    </c:title>
    <c:plotArea>
      <c:layout>
        <c:manualLayout>
          <c:xMode val="edge"/>
          <c:yMode val="edge"/>
          <c:x val="0.01875"/>
          <c:y val="0.117"/>
          <c:w val="0.9575"/>
          <c:h val="0.83825"/>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priority'!$J$12:$AB$12</c:f>
              <c:numCache>
                <c:ptCount val="19"/>
                <c:pt idx="0">
                  <c:v>71476.40494364621</c:v>
                </c:pt>
                <c:pt idx="1">
                  <c:v>71340.40868798074</c:v>
                </c:pt>
                <c:pt idx="2">
                  <c:v>72704.5516840709</c:v>
                </c:pt>
                <c:pt idx="3">
                  <c:v>73451.7386076367</c:v>
                </c:pt>
                <c:pt idx="4">
                  <c:v>72521.44209531891</c:v>
                </c:pt>
                <c:pt idx="5">
                  <c:v>71735.84964264648</c:v>
                </c:pt>
                <c:pt idx="6">
                  <c:v>74521.93870462869</c:v>
                </c:pt>
                <c:pt idx="7">
                  <c:v>75157.55735889851</c:v>
                </c:pt>
                <c:pt idx="8">
                  <c:v>74618.04999713572</c:v>
                </c:pt>
                <c:pt idx="9">
                  <c:v>76088.888203497</c:v>
                </c:pt>
                <c:pt idx="10">
                  <c:v>75953.70386120015</c:v>
                </c:pt>
                <c:pt idx="11">
                  <c:v>75715.10253741326</c:v>
                </c:pt>
                <c:pt idx="12">
                  <c:v>76965.42050442939</c:v>
                </c:pt>
                <c:pt idx="13">
                  <c:v>75623.68240660868</c:v>
                </c:pt>
                <c:pt idx="14">
                  <c:v>76054.73210414163</c:v>
                </c:pt>
                <c:pt idx="15">
                  <c:v>75168.27488681175</c:v>
                </c:pt>
                <c:pt idx="16">
                  <c:v>74733.2028794268</c:v>
                </c:pt>
                <c:pt idx="17">
                  <c:v>74138.96359536193</c:v>
                </c:pt>
                <c:pt idx="18">
                  <c:v>71850.10712121594</c:v>
                </c:pt>
              </c:numCache>
            </c:numRef>
          </c:val>
          <c:smooth val="0"/>
        </c:ser>
        <c:marker val="1"/>
        <c:axId val="42682276"/>
        <c:axId val="48596165"/>
      </c:lineChart>
      <c:catAx>
        <c:axId val="42682276"/>
        <c:scaling>
          <c:orientation val="minMax"/>
        </c:scaling>
        <c:axPos val="b"/>
        <c:delete val="0"/>
        <c:numFmt formatCode="General" sourceLinked="1"/>
        <c:majorTickMark val="out"/>
        <c:minorTickMark val="none"/>
        <c:tickLblPos val="nextTo"/>
        <c:spPr>
          <a:ln w="3175">
            <a:solidFill>
              <a:srgbClr val="000000"/>
            </a:solidFill>
          </a:ln>
        </c:spPr>
        <c:crossAx val="48596165"/>
        <c:crosses val="autoZero"/>
        <c:auto val="1"/>
        <c:lblOffset val="100"/>
        <c:tickLblSkip val="2"/>
        <c:noMultiLvlLbl val="0"/>
      </c:catAx>
      <c:valAx>
        <c:axId val="4859616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68227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8: CO2 emissions from space heating in commercial and institutional</a:t>
            </a:r>
          </a:p>
        </c:rich>
      </c:tx>
      <c:layout>
        <c:manualLayout>
          <c:xMode val="factor"/>
          <c:yMode val="factor"/>
          <c:x val="0.052"/>
          <c:y val="-0.02175"/>
        </c:manualLayout>
      </c:layout>
      <c:spPr>
        <a:noFill/>
        <a:ln>
          <a:noFill/>
        </a:ln>
      </c:spPr>
    </c:title>
    <c:plotArea>
      <c:layout>
        <c:manualLayout>
          <c:xMode val="edge"/>
          <c:yMode val="edge"/>
          <c:x val="0.05325"/>
          <c:y val="0.1175"/>
          <c:w val="0.92325"/>
          <c:h val="0.8375"/>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supplementary'!$J$22:$AB$22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34928466"/>
        <c:axId val="45920739"/>
      </c:lineChart>
      <c:catAx>
        <c:axId val="34928466"/>
        <c:scaling>
          <c:orientation val="minMax"/>
        </c:scaling>
        <c:axPos val="b"/>
        <c:delete val="0"/>
        <c:numFmt formatCode="General" sourceLinked="1"/>
        <c:majorTickMark val="out"/>
        <c:minorTickMark val="none"/>
        <c:tickLblPos val="nextTo"/>
        <c:spPr>
          <a:ln w="3175">
            <a:solidFill>
              <a:srgbClr val="000000"/>
            </a:solidFill>
          </a:ln>
        </c:spPr>
        <c:crossAx val="45920739"/>
        <c:crosses val="autoZero"/>
        <c:auto val="1"/>
        <c:lblOffset val="100"/>
        <c:tickLblSkip val="2"/>
        <c:noMultiLvlLbl val="0"/>
      </c:catAx>
      <c:valAx>
        <c:axId val="45920739"/>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92846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8: 
Surface area of services buildings</a:t>
            </a:r>
          </a:p>
        </c:rich>
      </c:tx>
      <c:layout>
        <c:manualLayout>
          <c:xMode val="factor"/>
          <c:yMode val="factor"/>
          <c:x val="-0.00475"/>
          <c:y val="-0.02175"/>
        </c:manualLayout>
      </c:layout>
      <c:spPr>
        <a:noFill/>
        <a:ln>
          <a:noFill/>
        </a:ln>
      </c:spPr>
    </c:title>
    <c:plotArea>
      <c:layout>
        <c:manualLayout>
          <c:xMode val="edge"/>
          <c:yMode val="edge"/>
          <c:x val="0.05375"/>
          <c:y val="0.1175"/>
          <c:w val="0.92275"/>
          <c:h val="0.8375"/>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supplementary'!$J$23:$AB$23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10633468"/>
        <c:axId val="28592349"/>
      </c:lineChart>
      <c:catAx>
        <c:axId val="10633468"/>
        <c:scaling>
          <c:orientation val="minMax"/>
        </c:scaling>
        <c:axPos val="b"/>
        <c:delete val="0"/>
        <c:numFmt formatCode="General" sourceLinked="1"/>
        <c:majorTickMark val="out"/>
        <c:minorTickMark val="none"/>
        <c:tickLblPos val="nextTo"/>
        <c:spPr>
          <a:ln w="3175">
            <a:solidFill>
              <a:srgbClr val="000000"/>
            </a:solidFill>
          </a:ln>
        </c:spPr>
        <c:crossAx val="28592349"/>
        <c:crosses val="autoZero"/>
        <c:auto val="1"/>
        <c:lblOffset val="100"/>
        <c:tickLblSkip val="2"/>
        <c:noMultiLvlLbl val="0"/>
      </c:catAx>
      <c:valAx>
        <c:axId val="28592349"/>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63346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CO2 emissions from public thermal power stations</a:t>
            </a:r>
          </a:p>
        </c:rich>
      </c:tx>
      <c:layout>
        <c:manualLayout>
          <c:xMode val="factor"/>
          <c:yMode val="factor"/>
          <c:x val="-0.01425"/>
          <c:y val="-0.02175"/>
        </c:manualLayout>
      </c:layout>
      <c:spPr>
        <a:noFill/>
        <a:ln>
          <a:noFill/>
        </a:ln>
      </c:spPr>
    </c:title>
    <c:plotArea>
      <c:layout>
        <c:manualLayout>
          <c:xMode val="edge"/>
          <c:yMode val="edge"/>
          <c:x val="0.05375"/>
          <c:y val="0.119"/>
          <c:w val="0.92275"/>
          <c:h val="0.8357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supplementary'!$J$24:$AB$24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56004550"/>
        <c:axId val="34278903"/>
      </c:lineChart>
      <c:catAx>
        <c:axId val="56004550"/>
        <c:scaling>
          <c:orientation val="minMax"/>
        </c:scaling>
        <c:axPos val="b"/>
        <c:delete val="0"/>
        <c:numFmt formatCode="General" sourceLinked="1"/>
        <c:majorTickMark val="out"/>
        <c:minorTickMark val="none"/>
        <c:tickLblPos val="nextTo"/>
        <c:spPr>
          <a:ln w="3175">
            <a:solidFill>
              <a:srgbClr val="000000"/>
            </a:solidFill>
          </a:ln>
        </c:spPr>
        <c:crossAx val="34278903"/>
        <c:crosses val="autoZero"/>
        <c:auto val="1"/>
        <c:lblOffset val="100"/>
        <c:tickLblSkip val="2"/>
        <c:noMultiLvlLbl val="0"/>
      </c:catAx>
      <c:valAx>
        <c:axId val="34278903"/>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0455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All products output by public thermal power stations</a:t>
            </a:r>
          </a:p>
        </c:rich>
      </c:tx>
      <c:layout>
        <c:manualLayout>
          <c:xMode val="factor"/>
          <c:yMode val="factor"/>
          <c:x val="-0.0095"/>
          <c:y val="-0.02175"/>
        </c:manualLayout>
      </c:layout>
      <c:spPr>
        <a:noFill/>
        <a:ln>
          <a:noFill/>
        </a:ln>
      </c:spPr>
    </c:title>
    <c:plotArea>
      <c:layout>
        <c:manualLayout>
          <c:xMode val="edge"/>
          <c:yMode val="edge"/>
          <c:x val="0.05375"/>
          <c:y val="0.1175"/>
          <c:w val="0.92275"/>
          <c:h val="0.8375"/>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supplementary'!$J$25:$AB$25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40074672"/>
        <c:axId val="25127729"/>
      </c:lineChart>
      <c:catAx>
        <c:axId val="40074672"/>
        <c:scaling>
          <c:orientation val="minMax"/>
        </c:scaling>
        <c:axPos val="b"/>
        <c:delete val="0"/>
        <c:numFmt formatCode="General" sourceLinked="1"/>
        <c:majorTickMark val="out"/>
        <c:minorTickMark val="none"/>
        <c:tickLblPos val="nextTo"/>
        <c:spPr>
          <a:ln w="3175">
            <a:solidFill>
              <a:srgbClr val="000000"/>
            </a:solidFill>
          </a:ln>
        </c:spPr>
        <c:crossAx val="25127729"/>
        <c:crosses val="autoZero"/>
        <c:auto val="1"/>
        <c:lblOffset val="100"/>
        <c:tickLblSkip val="2"/>
        <c:noMultiLvlLbl val="0"/>
      </c:catAx>
      <c:valAx>
        <c:axId val="25127729"/>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07467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CO2 emissions from autoproducers</a:t>
            </a:r>
          </a:p>
        </c:rich>
      </c:tx>
      <c:layout>
        <c:manualLayout>
          <c:xMode val="factor"/>
          <c:yMode val="factor"/>
          <c:x val="-0.007"/>
          <c:y val="-0.02175"/>
        </c:manualLayout>
      </c:layout>
      <c:spPr>
        <a:noFill/>
        <a:ln>
          <a:noFill/>
        </a:ln>
      </c:spPr>
    </c:title>
    <c:plotArea>
      <c:layout>
        <c:manualLayout>
          <c:xMode val="edge"/>
          <c:yMode val="edge"/>
          <c:x val="0.05375"/>
          <c:y val="0.119"/>
          <c:w val="0.92275"/>
          <c:h val="0.8357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supplementary'!$J$26:$AB$26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24822970"/>
        <c:axId val="22080139"/>
      </c:lineChart>
      <c:catAx>
        <c:axId val="24822970"/>
        <c:scaling>
          <c:orientation val="minMax"/>
        </c:scaling>
        <c:axPos val="b"/>
        <c:delete val="0"/>
        <c:numFmt formatCode="General" sourceLinked="1"/>
        <c:majorTickMark val="out"/>
        <c:minorTickMark val="none"/>
        <c:tickLblPos val="nextTo"/>
        <c:spPr>
          <a:ln w="3175">
            <a:solidFill>
              <a:srgbClr val="000000"/>
            </a:solidFill>
          </a:ln>
        </c:spPr>
        <c:crossAx val="22080139"/>
        <c:crosses val="autoZero"/>
        <c:auto val="1"/>
        <c:lblOffset val="100"/>
        <c:tickLblSkip val="2"/>
        <c:noMultiLvlLbl val="0"/>
      </c:catAx>
      <c:valAx>
        <c:axId val="22080139"/>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2297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All products output by autoproducer thermal power stations</a:t>
            </a:r>
          </a:p>
        </c:rich>
      </c:tx>
      <c:layout>
        <c:manualLayout>
          <c:xMode val="factor"/>
          <c:yMode val="factor"/>
          <c:x val="-0.00475"/>
          <c:y val="-0.02175"/>
        </c:manualLayout>
      </c:layout>
      <c:spPr>
        <a:noFill/>
        <a:ln>
          <a:noFill/>
        </a:ln>
      </c:spPr>
    </c:title>
    <c:plotArea>
      <c:layout>
        <c:manualLayout>
          <c:xMode val="edge"/>
          <c:yMode val="edge"/>
          <c:x val="0.05375"/>
          <c:y val="0.1175"/>
          <c:w val="0.92275"/>
          <c:h val="0.8375"/>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supplementary'!$J$27:$AB$27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64503524"/>
        <c:axId val="43660805"/>
      </c:lineChart>
      <c:catAx>
        <c:axId val="64503524"/>
        <c:scaling>
          <c:orientation val="minMax"/>
        </c:scaling>
        <c:axPos val="b"/>
        <c:delete val="0"/>
        <c:numFmt formatCode="General" sourceLinked="1"/>
        <c:majorTickMark val="out"/>
        <c:minorTickMark val="none"/>
        <c:tickLblPos val="nextTo"/>
        <c:spPr>
          <a:ln w="3175">
            <a:solidFill>
              <a:srgbClr val="000000"/>
            </a:solidFill>
          </a:ln>
        </c:spPr>
        <c:crossAx val="43660805"/>
        <c:crosses val="autoZero"/>
        <c:auto val="1"/>
        <c:lblOffset val="100"/>
        <c:tickLblSkip val="2"/>
        <c:noMultiLvlLbl val="0"/>
      </c:catAx>
      <c:valAx>
        <c:axId val="43660805"/>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0352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CO2 emissions from classical power production</a:t>
            </a:r>
          </a:p>
        </c:rich>
      </c:tx>
      <c:layout>
        <c:manualLayout>
          <c:xMode val="factor"/>
          <c:yMode val="factor"/>
          <c:x val="-0.01175"/>
          <c:y val="-0.022"/>
        </c:manualLayout>
      </c:layout>
      <c:spPr>
        <a:noFill/>
        <a:ln>
          <a:noFill/>
        </a:ln>
      </c:spPr>
    </c:title>
    <c:plotArea>
      <c:layout>
        <c:manualLayout>
          <c:xMode val="edge"/>
          <c:yMode val="edge"/>
          <c:x val="0.0065"/>
          <c:y val="0.12"/>
          <c:w val="0.9795"/>
          <c:h val="0.83425"/>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supplementary'!$J$28:$AB$28</c:f>
              <c:numCache>
                <c:ptCount val="19"/>
                <c:pt idx="0">
                  <c:v>2224070.42167211</c:v>
                </c:pt>
                <c:pt idx="1">
                  <c:v>2202837.89752069</c:v>
                </c:pt>
                <c:pt idx="2">
                  <c:v>2090692.67522713</c:v>
                </c:pt>
                <c:pt idx="3">
                  <c:v>1955902.54590915</c:v>
                </c:pt>
                <c:pt idx="4">
                  <c:v>1933975.52904089</c:v>
                </c:pt>
                <c:pt idx="5">
                  <c:v>1989593.33120311</c:v>
                </c:pt>
                <c:pt idx="6">
                  <c:v>2012202.25982642</c:v>
                </c:pt>
                <c:pt idx="7">
                  <c:v>1916598.79620037</c:v>
                </c:pt>
                <c:pt idx="8">
                  <c:v>1993606.57225401</c:v>
                </c:pt>
                <c:pt idx="9">
                  <c:v>1980978.89666163</c:v>
                </c:pt>
                <c:pt idx="10">
                  <c:v>2128934.43768838</c:v>
                </c:pt>
                <c:pt idx="11">
                  <c:v>2223152.76716292</c:v>
                </c:pt>
                <c:pt idx="12">
                  <c:v>2196556.79335878</c:v>
                </c:pt>
                <c:pt idx="13">
                  <c:v>2297305.97920026</c:v>
                </c:pt>
                <c:pt idx="14">
                  <c:v>2330742.58623796</c:v>
                </c:pt>
                <c:pt idx="15">
                  <c:v>2359559.63559051</c:v>
                </c:pt>
                <c:pt idx="16">
                  <c:v>2446008.059673</c:v>
                </c:pt>
                <c:pt idx="17">
                  <c:v>2454669.32948983</c:v>
                </c:pt>
                <c:pt idx="18">
                  <c:v>2429916.52891266</c:v>
                </c:pt>
              </c:numCache>
            </c:numRef>
          </c:val>
          <c:smooth val="0"/>
        </c:ser>
        <c:marker val="1"/>
        <c:axId val="57402926"/>
        <c:axId val="46864287"/>
      </c:lineChart>
      <c:catAx>
        <c:axId val="57402926"/>
        <c:scaling>
          <c:orientation val="minMax"/>
        </c:scaling>
        <c:axPos val="b"/>
        <c:delete val="0"/>
        <c:numFmt formatCode="General" sourceLinked="1"/>
        <c:majorTickMark val="out"/>
        <c:minorTickMark val="none"/>
        <c:tickLblPos val="nextTo"/>
        <c:spPr>
          <a:ln w="3175">
            <a:solidFill>
              <a:srgbClr val="000000"/>
            </a:solidFill>
          </a:ln>
        </c:spPr>
        <c:crossAx val="46864287"/>
        <c:crosses val="autoZero"/>
        <c:auto val="1"/>
        <c:lblOffset val="100"/>
        <c:tickLblSkip val="2"/>
        <c:noMultiLvlLbl val="0"/>
      </c:catAx>
      <c:valAx>
        <c:axId val="46864287"/>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9"/>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0292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All products output by public and autoproducer power stations</a:t>
            </a:r>
          </a:p>
        </c:rich>
      </c:tx>
      <c:layout>
        <c:manualLayout>
          <c:xMode val="factor"/>
          <c:yMode val="factor"/>
          <c:x val="0.0215"/>
          <c:y val="-0.022"/>
        </c:manualLayout>
      </c:layout>
      <c:spPr>
        <a:noFill/>
        <a:ln>
          <a:noFill/>
        </a:ln>
      </c:spPr>
    </c:title>
    <c:plotArea>
      <c:layout>
        <c:manualLayout>
          <c:xMode val="edge"/>
          <c:yMode val="edge"/>
          <c:x val="0.05425"/>
          <c:y val="0.11975"/>
          <c:w val="0.922"/>
          <c:h val="0.835"/>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supplementary'!$J$29:$AB$29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19125400"/>
        <c:axId val="37910873"/>
      </c:lineChart>
      <c:catAx>
        <c:axId val="19125400"/>
        <c:scaling>
          <c:orientation val="minMax"/>
        </c:scaling>
        <c:axPos val="b"/>
        <c:delete val="0"/>
        <c:numFmt formatCode="General" sourceLinked="1"/>
        <c:majorTickMark val="out"/>
        <c:minorTickMark val="none"/>
        <c:tickLblPos val="nextTo"/>
        <c:spPr>
          <a:ln w="3175">
            <a:solidFill>
              <a:srgbClr val="000000"/>
            </a:solidFill>
          </a:ln>
        </c:spPr>
        <c:crossAx val="37910873"/>
        <c:crosses val="autoZero"/>
        <c:auto val="1"/>
        <c:lblOffset val="100"/>
        <c:tickLblSkip val="2"/>
        <c:noMultiLvlLbl val="0"/>
      </c:catAx>
      <c:valAx>
        <c:axId val="37910873"/>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12540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12: 
Total final energy consumption from transport</a:t>
            </a:r>
          </a:p>
        </c:rich>
      </c:tx>
      <c:layout>
        <c:manualLayout>
          <c:xMode val="factor"/>
          <c:yMode val="factor"/>
          <c:x val="-0.0095"/>
          <c:y val="-0.022"/>
        </c:manualLayout>
      </c:layout>
      <c:spPr>
        <a:noFill/>
        <a:ln>
          <a:noFill/>
        </a:ln>
      </c:spPr>
    </c:title>
    <c:plotArea>
      <c:layout>
        <c:manualLayout>
          <c:xMode val="edge"/>
          <c:yMode val="edge"/>
          <c:x val="0.0325"/>
          <c:y val="0.11975"/>
          <c:w val="0.944"/>
          <c:h val="0.835"/>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supplementary'!$J$31:$AB$31</c:f>
              <c:numCache>
                <c:ptCount val="19"/>
                <c:pt idx="0">
                  <c:v>2036.2501800000002</c:v>
                </c:pt>
                <c:pt idx="1">
                  <c:v>2008.533564</c:v>
                </c:pt>
                <c:pt idx="2">
                  <c:v>2066.39514</c:v>
                </c:pt>
                <c:pt idx="3">
                  <c:v>2094.404832</c:v>
                </c:pt>
                <c:pt idx="4">
                  <c:v>2103.9926040000005</c:v>
                </c:pt>
                <c:pt idx="5">
                  <c:v>2103.3645840000004</c:v>
                </c:pt>
                <c:pt idx="6">
                  <c:v>2190.59150424182</c:v>
                </c:pt>
                <c:pt idx="7">
                  <c:v>2222.4593872432347</c:v>
                </c:pt>
                <c:pt idx="8">
                  <c:v>2251.3255296840157</c:v>
                </c:pt>
                <c:pt idx="9">
                  <c:v>2296.5894666387017</c:v>
                </c:pt>
                <c:pt idx="10">
                  <c:v>2322.0460418142948</c:v>
                </c:pt>
                <c:pt idx="11">
                  <c:v>2308.4876994441956</c:v>
                </c:pt>
                <c:pt idx="12">
                  <c:v>2331.4121122119</c:v>
                </c:pt>
                <c:pt idx="13">
                  <c:v>2359.9227914103844</c:v>
                </c:pt>
                <c:pt idx="14">
                  <c:v>2417.9994119163403</c:v>
                </c:pt>
                <c:pt idx="15">
                  <c:v>2473.690458110744</c:v>
                </c:pt>
                <c:pt idx="16">
                  <c:v>2509.6656872408334</c:v>
                </c:pt>
                <c:pt idx="17">
                  <c:v>2517.473770325689</c:v>
                </c:pt>
                <c:pt idx="18">
                  <c:v>2462.441918423495</c:v>
                </c:pt>
              </c:numCache>
            </c:numRef>
          </c:val>
          <c:smooth val="0"/>
        </c:ser>
        <c:marker val="1"/>
        <c:axId val="5653538"/>
        <c:axId val="50881843"/>
      </c:lineChart>
      <c:catAx>
        <c:axId val="5653538"/>
        <c:scaling>
          <c:orientation val="minMax"/>
        </c:scaling>
        <c:axPos val="b"/>
        <c:delete val="0"/>
        <c:numFmt formatCode="General" sourceLinked="1"/>
        <c:majorTickMark val="out"/>
        <c:minorTickMark val="none"/>
        <c:tickLblPos val="nextTo"/>
        <c:spPr>
          <a:ln w="3175">
            <a:solidFill>
              <a:srgbClr val="000000"/>
            </a:solidFill>
          </a:ln>
        </c:spPr>
        <c:crossAx val="50881843"/>
        <c:crosses val="autoZero"/>
        <c:auto val="1"/>
        <c:lblOffset val="100"/>
        <c:tickLblSkip val="2"/>
        <c:noMultiLvlLbl val="0"/>
      </c:catAx>
      <c:valAx>
        <c:axId val="50881843"/>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35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13: 
Physical output of paper</a:t>
            </a:r>
          </a:p>
        </c:rich>
      </c:tx>
      <c:layout>
        <c:manualLayout>
          <c:xMode val="factor"/>
          <c:yMode val="factor"/>
          <c:x val="0.007"/>
          <c:y val="-0.022"/>
        </c:manualLayout>
      </c:layout>
      <c:spPr>
        <a:noFill/>
        <a:ln>
          <a:noFill/>
        </a:ln>
      </c:spPr>
    </c:title>
    <c:plotArea>
      <c:layout>
        <c:manualLayout>
          <c:xMode val="edge"/>
          <c:yMode val="edge"/>
          <c:x val="0.05325"/>
          <c:y val="0.11975"/>
          <c:w val="0.92325"/>
          <c:h val="0.835"/>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supplementary'!$J$33:$AB$33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55283404"/>
        <c:axId val="27788589"/>
      </c:lineChart>
      <c:catAx>
        <c:axId val="55283404"/>
        <c:scaling>
          <c:orientation val="minMax"/>
        </c:scaling>
        <c:axPos val="b"/>
        <c:delete val="0"/>
        <c:numFmt formatCode="General" sourceLinked="1"/>
        <c:majorTickMark val="out"/>
        <c:minorTickMark val="none"/>
        <c:tickLblPos val="nextTo"/>
        <c:spPr>
          <a:ln w="3175">
            <a:solidFill>
              <a:srgbClr val="000000"/>
            </a:solidFill>
          </a:ln>
        </c:spPr>
        <c:crossAx val="27788589"/>
        <c:crosses val="autoZero"/>
        <c:auto val="1"/>
        <c:lblOffset val="100"/>
        <c:tickLblSkip val="2"/>
        <c:noMultiLvlLbl val="0"/>
      </c:catAx>
      <c:valAx>
        <c:axId val="27788589"/>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834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Number of kilometres by passenger cars</a:t>
            </a:r>
          </a:p>
        </c:rich>
      </c:tx>
      <c:layout>
        <c:manualLayout>
          <c:xMode val="factor"/>
          <c:yMode val="factor"/>
          <c:x val="-0.01425"/>
          <c:y val="-0.0215"/>
        </c:manualLayout>
      </c:layout>
      <c:spPr>
        <a:noFill/>
        <a:ln>
          <a:noFill/>
        </a:ln>
      </c:spPr>
    </c:title>
    <c:plotArea>
      <c:layout>
        <c:manualLayout>
          <c:xMode val="edge"/>
          <c:yMode val="edge"/>
          <c:x val="0.00675"/>
          <c:y val="0.116"/>
          <c:w val="0.97425"/>
          <c:h val="0.8395"/>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priority'!$J$13:$AB$13</c:f>
              <c:numCache>
                <c:ptCount val="19"/>
                <c:pt idx="0">
                  <c:v>345917.751786185</c:v>
                </c:pt>
                <c:pt idx="1">
                  <c:v>345426.6358136799</c:v>
                </c:pt>
                <c:pt idx="2">
                  <c:v>348604.5324309193</c:v>
                </c:pt>
                <c:pt idx="3">
                  <c:v>348934.0690563349</c:v>
                </c:pt>
                <c:pt idx="4">
                  <c:v>356128.0975133546</c:v>
                </c:pt>
                <c:pt idx="5">
                  <c:v>362468.19661997154</c:v>
                </c:pt>
                <c:pt idx="6">
                  <c:v>371645.45625057054</c:v>
                </c:pt>
                <c:pt idx="7">
                  <c:v>377864.85533893324</c:v>
                </c:pt>
                <c:pt idx="8">
                  <c:v>383059.74733464443</c:v>
                </c:pt>
                <c:pt idx="9">
                  <c:v>390451.16460375476</c:v>
                </c:pt>
                <c:pt idx="10">
                  <c:v>390335.8396794839</c:v>
                </c:pt>
                <c:pt idx="11">
                  <c:v>396682.94635644613</c:v>
                </c:pt>
                <c:pt idx="12">
                  <c:v>406852.79021021543</c:v>
                </c:pt>
                <c:pt idx="13">
                  <c:v>407135.0271790043</c:v>
                </c:pt>
                <c:pt idx="14">
                  <c:v>413000.4202313738</c:v>
                </c:pt>
                <c:pt idx="15">
                  <c:v>412124.11085262545</c:v>
                </c:pt>
                <c:pt idx="16">
                  <c:v>418362.6277099738</c:v>
                </c:pt>
                <c:pt idx="17">
                  <c:v>420045.7920723992</c:v>
                </c:pt>
                <c:pt idx="18">
                  <c:v>417263.9726673276</c:v>
                </c:pt>
              </c:numCache>
            </c:numRef>
          </c:val>
          <c:smooth val="0"/>
        </c:ser>
        <c:marker val="1"/>
        <c:axId val="34712302"/>
        <c:axId val="43975263"/>
      </c:lineChart>
      <c:catAx>
        <c:axId val="34712302"/>
        <c:scaling>
          <c:orientation val="minMax"/>
        </c:scaling>
        <c:axPos val="b"/>
        <c:delete val="0"/>
        <c:numFmt formatCode="General" sourceLinked="1"/>
        <c:majorTickMark val="out"/>
        <c:minorTickMark val="none"/>
        <c:tickLblPos val="nextTo"/>
        <c:spPr>
          <a:ln w="3175">
            <a:solidFill>
              <a:srgbClr val="000000"/>
            </a:solidFill>
          </a:ln>
        </c:spPr>
        <c:crossAx val="43975263"/>
        <c:crosses val="autoZero"/>
        <c:auto val="1"/>
        <c:lblOffset val="100"/>
        <c:tickLblSkip val="2"/>
        <c:noMultiLvlLbl val="0"/>
      </c:catAx>
      <c:valAx>
        <c:axId val="43975263"/>
        <c:scaling>
          <c:orientation val="minMax"/>
        </c:scaling>
        <c:axPos val="l"/>
        <c:title>
          <c:tx>
            <c:rich>
              <a:bodyPr vert="horz" rot="-5400000" anchor="ctr"/>
              <a:lstStyle/>
              <a:p>
                <a:pPr algn="ctr">
                  <a:defRPr/>
                </a:pPr>
                <a:r>
                  <a:rPr lang="en-US" cap="none" sz="800" b="1" i="0" u="none" baseline="0">
                    <a:solidFill>
                      <a:srgbClr val="000000"/>
                    </a:solidFill>
                  </a:rPr>
                  <a:t>Mkm</a:t>
                </a:r>
              </a:p>
            </c:rich>
          </c:tx>
          <c:layout>
            <c:manualLayout>
              <c:xMode val="factor"/>
              <c:yMode val="factor"/>
              <c:x val="0.009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71230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14: 
Total final energy consumption from industry</a:t>
            </a:r>
          </a:p>
        </c:rich>
      </c:tx>
      <c:layout>
        <c:manualLayout>
          <c:xMode val="factor"/>
          <c:yMode val="factor"/>
          <c:x val="-0.0095"/>
          <c:y val="-0.02175"/>
        </c:manualLayout>
      </c:layout>
      <c:spPr>
        <a:noFill/>
        <a:ln>
          <a:noFill/>
        </a:ln>
      </c:spPr>
    </c:title>
    <c:plotArea>
      <c:layout>
        <c:manualLayout>
          <c:xMode val="edge"/>
          <c:yMode val="edge"/>
          <c:x val="0.03325"/>
          <c:y val="0.119"/>
          <c:w val="0.9435"/>
          <c:h val="0.8357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supplementary'!$J$35:$AB$35</c:f>
              <c:numCache>
                <c:ptCount val="19"/>
                <c:pt idx="0">
                  <c:v>1618.61688</c:v>
                </c:pt>
                <c:pt idx="1">
                  <c:v>1601.7440760000002</c:v>
                </c:pt>
                <c:pt idx="2">
                  <c:v>1537.0161480000002</c:v>
                </c:pt>
                <c:pt idx="3">
                  <c:v>1525.66992</c:v>
                </c:pt>
                <c:pt idx="4">
                  <c:v>1578.884148</c:v>
                </c:pt>
                <c:pt idx="5">
                  <c:v>1518.803568</c:v>
                </c:pt>
                <c:pt idx="6">
                  <c:v>1443.1984579308905</c:v>
                </c:pt>
                <c:pt idx="7">
                  <c:v>1447.6899397499053</c:v>
                </c:pt>
                <c:pt idx="8">
                  <c:v>1444.9548986877608</c:v>
                </c:pt>
                <c:pt idx="9">
                  <c:v>1432.8010784160056</c:v>
                </c:pt>
                <c:pt idx="10">
                  <c:v>1480.106398069602</c:v>
                </c:pt>
                <c:pt idx="11">
                  <c:v>1483.9124214562546</c:v>
                </c:pt>
                <c:pt idx="12">
                  <c:v>1422.5559154125713</c:v>
                </c:pt>
                <c:pt idx="13">
                  <c:v>1436.489240486512</c:v>
                </c:pt>
                <c:pt idx="14">
                  <c:v>1389.0374854039744</c:v>
                </c:pt>
                <c:pt idx="15">
                  <c:v>1407.5079812941692</c:v>
                </c:pt>
                <c:pt idx="16">
                  <c:v>1377.1418382250467</c:v>
                </c:pt>
                <c:pt idx="17">
                  <c:v>1322.4570539670729</c:v>
                </c:pt>
                <c:pt idx="18">
                  <c:v>1281.8482959841895</c:v>
                </c:pt>
              </c:numCache>
            </c:numRef>
          </c:val>
          <c:smooth val="0"/>
        </c:ser>
        <c:marker val="1"/>
        <c:axId val="48770710"/>
        <c:axId val="36283207"/>
      </c:lineChart>
      <c:catAx>
        <c:axId val="48770710"/>
        <c:scaling>
          <c:orientation val="minMax"/>
        </c:scaling>
        <c:axPos val="b"/>
        <c:delete val="0"/>
        <c:numFmt formatCode="General" sourceLinked="1"/>
        <c:majorTickMark val="out"/>
        <c:minorTickMark val="none"/>
        <c:tickLblPos val="nextTo"/>
        <c:spPr>
          <a:ln w="3175">
            <a:solidFill>
              <a:srgbClr val="000000"/>
            </a:solidFill>
          </a:ln>
        </c:spPr>
        <c:crossAx val="36283207"/>
        <c:crosses val="autoZero"/>
        <c:auto val="1"/>
        <c:lblOffset val="100"/>
        <c:tickLblSkip val="2"/>
        <c:noMultiLvlLbl val="0"/>
      </c:catAx>
      <c:valAx>
        <c:axId val="36283207"/>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7071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15: 
Total final energy consumption from households</a:t>
            </a:r>
          </a:p>
        </c:rich>
      </c:tx>
      <c:layout>
        <c:manualLayout>
          <c:xMode val="factor"/>
          <c:yMode val="factor"/>
          <c:x val="-0.01175"/>
          <c:y val="-0.02175"/>
        </c:manualLayout>
      </c:layout>
      <c:spPr>
        <a:noFill/>
        <a:ln>
          <a:noFill/>
        </a:ln>
      </c:spPr>
    </c:title>
    <c:plotArea>
      <c:layout>
        <c:manualLayout>
          <c:xMode val="edge"/>
          <c:yMode val="edge"/>
          <c:x val="0.0325"/>
          <c:y val="0.119"/>
          <c:w val="0.944"/>
          <c:h val="0.8357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supplementary'!$J$37:$AB$37</c:f>
              <c:numCache>
                <c:ptCount val="19"/>
                <c:pt idx="0">
                  <c:v>1706.372208</c:v>
                </c:pt>
                <c:pt idx="1">
                  <c:v>1874.346624</c:v>
                </c:pt>
                <c:pt idx="2">
                  <c:v>1844.955288</c:v>
                </c:pt>
                <c:pt idx="3">
                  <c:v>1907.045532</c:v>
                </c:pt>
                <c:pt idx="4">
                  <c:v>1839.972996</c:v>
                </c:pt>
                <c:pt idx="5">
                  <c:v>1787.3867880000003</c:v>
                </c:pt>
                <c:pt idx="6">
                  <c:v>2014.6833377362886</c:v>
                </c:pt>
                <c:pt idx="7">
                  <c:v>1874.6559939540887</c:v>
                </c:pt>
                <c:pt idx="8">
                  <c:v>1931.1989002296345</c:v>
                </c:pt>
                <c:pt idx="9">
                  <c:v>1930.9868886493698</c:v>
                </c:pt>
                <c:pt idx="10">
                  <c:v>1961.56504993947</c:v>
                </c:pt>
                <c:pt idx="11">
                  <c:v>2017.1302729190782</c:v>
                </c:pt>
                <c:pt idx="12">
                  <c:v>1967.7700842464</c:v>
                </c:pt>
                <c:pt idx="13">
                  <c:v>1995.8684172572187</c:v>
                </c:pt>
                <c:pt idx="14">
                  <c:v>2034.2396357547623</c:v>
                </c:pt>
                <c:pt idx="15">
                  <c:v>1978.041084187148</c:v>
                </c:pt>
                <c:pt idx="16">
                  <c:v>1916.3476792524846</c:v>
                </c:pt>
                <c:pt idx="17">
                  <c:v>1852.5911598840535</c:v>
                </c:pt>
                <c:pt idx="18">
                  <c:v>1910.9250143101597</c:v>
                </c:pt>
              </c:numCache>
            </c:numRef>
          </c:val>
          <c:smooth val="0"/>
        </c:ser>
        <c:marker val="1"/>
        <c:axId val="58113408"/>
        <c:axId val="53258625"/>
      </c:lineChart>
      <c:catAx>
        <c:axId val="58113408"/>
        <c:scaling>
          <c:orientation val="minMax"/>
        </c:scaling>
        <c:axPos val="b"/>
        <c:delete val="0"/>
        <c:numFmt formatCode="General" sourceLinked="1"/>
        <c:majorTickMark val="out"/>
        <c:minorTickMark val="none"/>
        <c:tickLblPos val="nextTo"/>
        <c:spPr>
          <a:ln w="3175">
            <a:solidFill>
              <a:srgbClr val="000000"/>
            </a:solidFill>
          </a:ln>
        </c:spPr>
        <c:crossAx val="53258625"/>
        <c:crosses val="autoZero"/>
        <c:auto val="1"/>
        <c:lblOffset val="100"/>
        <c:tickLblSkip val="2"/>
        <c:noMultiLvlLbl val="0"/>
      </c:catAx>
      <c:valAx>
        <c:axId val="53258625"/>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1340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4:
 Gross value-added total industry</a:t>
            </a:r>
          </a:p>
        </c:rich>
      </c:tx>
      <c:layout>
        <c:manualLayout>
          <c:xMode val="factor"/>
          <c:yMode val="factor"/>
          <c:x val="-0.00475"/>
          <c:y val="-0.0215"/>
        </c:manualLayout>
      </c:layout>
      <c:spPr>
        <a:noFill/>
        <a:ln>
          <a:noFill/>
        </a:ln>
      </c:spPr>
    </c:title>
    <c:plotArea>
      <c:layout>
        <c:manualLayout>
          <c:xMode val="edge"/>
          <c:yMode val="edge"/>
          <c:x val="0.04725"/>
          <c:y val="0.11825"/>
          <c:w val="0.92975"/>
          <c:h val="0.838"/>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priority'!$J$15:$AB$15</c:f>
              <c:numCache>
                <c:ptCount val="19"/>
                <c:pt idx="0">
                  <c:v>300.03019476480404</c:v>
                </c:pt>
                <c:pt idx="1">
                  <c:v>282.23516695464525</c:v>
                </c:pt>
                <c:pt idx="2">
                  <c:v>278.8464371145685</c:v>
                </c:pt>
                <c:pt idx="3">
                  <c:v>281.25307992439633</c:v>
                </c:pt>
                <c:pt idx="4">
                  <c:v>293.89176386514345</c:v>
                </c:pt>
                <c:pt idx="5">
                  <c:v>297.4927036663675</c:v>
                </c:pt>
                <c:pt idx="6">
                  <c:v>302.1418237379998</c:v>
                </c:pt>
                <c:pt idx="7">
                  <c:v>307.4872977570373</c:v>
                </c:pt>
                <c:pt idx="8">
                  <c:v>310.67809025281406</c:v>
                </c:pt>
                <c:pt idx="9">
                  <c:v>314.3540724783889</c:v>
                </c:pt>
                <c:pt idx="10">
                  <c:v>320.07777121480603</c:v>
                </c:pt>
                <c:pt idx="11">
                  <c:v>318.72490205098103</c:v>
                </c:pt>
                <c:pt idx="12">
                  <c:v>316.8800019529916</c:v>
                </c:pt>
                <c:pt idx="13">
                  <c:v>320.61464361792474</c:v>
                </c:pt>
                <c:pt idx="14">
                  <c:v>328.39493218445403</c:v>
                </c:pt>
                <c:pt idx="15">
                  <c:v>329.17311522079945</c:v>
                </c:pt>
                <c:pt idx="16">
                  <c:v>334.441981182449</c:v>
                </c:pt>
                <c:pt idx="17">
                  <c:v>338.47659871719355</c:v>
                </c:pt>
                <c:pt idx="18">
                  <c:v>330.6074545751671</c:v>
                </c:pt>
              </c:numCache>
            </c:numRef>
          </c:val>
          <c:smooth val="0"/>
        </c:ser>
        <c:marker val="1"/>
        <c:axId val="60233048"/>
        <c:axId val="5226521"/>
      </c:lineChart>
      <c:catAx>
        <c:axId val="60233048"/>
        <c:scaling>
          <c:orientation val="minMax"/>
        </c:scaling>
        <c:axPos val="b"/>
        <c:delete val="0"/>
        <c:numFmt formatCode="General" sourceLinked="1"/>
        <c:majorTickMark val="out"/>
        <c:minorTickMark val="none"/>
        <c:tickLblPos val="nextTo"/>
        <c:spPr>
          <a:ln w="3175">
            <a:solidFill>
              <a:srgbClr val="000000"/>
            </a:solidFill>
          </a:ln>
        </c:spPr>
        <c:crossAx val="5226521"/>
        <c:crosses val="autoZero"/>
        <c:auto val="1"/>
        <c:lblOffset val="100"/>
        <c:tickLblSkip val="2"/>
        <c:noMultiLvlLbl val="0"/>
      </c:catAx>
      <c:valAx>
        <c:axId val="5226521"/>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1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3304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5:
 Stock of permanently occupied dwellings</a:t>
            </a:r>
          </a:p>
        </c:rich>
      </c:tx>
      <c:layout>
        <c:manualLayout>
          <c:xMode val="factor"/>
          <c:yMode val="factor"/>
          <c:x val="-0.0095"/>
          <c:y val="-0.02125"/>
        </c:manualLayout>
      </c:layout>
      <c:spPr>
        <a:noFill/>
        <a:ln>
          <a:noFill/>
        </a:ln>
      </c:spPr>
    </c:title>
    <c:plotArea>
      <c:layout>
        <c:manualLayout>
          <c:xMode val="edge"/>
          <c:yMode val="edge"/>
          <c:x val="0.0185"/>
          <c:y val="0.118"/>
          <c:w val="0.958"/>
          <c:h val="0.83775"/>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priority'!$J$17:$AB$17</c:f>
              <c:numCache>
                <c:ptCount val="19"/>
                <c:pt idx="0">
                  <c:v>22126</c:v>
                </c:pt>
                <c:pt idx="1">
                  <c:v>22345</c:v>
                </c:pt>
                <c:pt idx="2">
                  <c:v>22484</c:v>
                </c:pt>
                <c:pt idx="3">
                  <c:v>22613</c:v>
                </c:pt>
                <c:pt idx="4">
                  <c:v>22739</c:v>
                </c:pt>
                <c:pt idx="5">
                  <c:v>22898</c:v>
                </c:pt>
                <c:pt idx="6">
                  <c:v>23044</c:v>
                </c:pt>
                <c:pt idx="7">
                  <c:v>23182</c:v>
                </c:pt>
                <c:pt idx="8">
                  <c:v>23329</c:v>
                </c:pt>
                <c:pt idx="9">
                  <c:v>23504</c:v>
                </c:pt>
                <c:pt idx="10">
                  <c:v>23706</c:v>
                </c:pt>
                <c:pt idx="11">
                  <c:v>23927</c:v>
                </c:pt>
                <c:pt idx="12">
                  <c:v>24154</c:v>
                </c:pt>
                <c:pt idx="13">
                  <c:v>24367</c:v>
                </c:pt>
                <c:pt idx="14">
                  <c:v>24559</c:v>
                </c:pt>
                <c:pt idx="15">
                  <c:v>24818.5</c:v>
                </c:pt>
                <c:pt idx="16">
                  <c:v>25078</c:v>
                </c:pt>
                <c:pt idx="17">
                  <c:v>25360</c:v>
                </c:pt>
                <c:pt idx="18">
                  <c:v>25642</c:v>
                </c:pt>
              </c:numCache>
            </c:numRef>
          </c:val>
          <c:smooth val="0"/>
        </c:ser>
        <c:marker val="1"/>
        <c:axId val="47038690"/>
        <c:axId val="20695027"/>
      </c:lineChart>
      <c:catAx>
        <c:axId val="47038690"/>
        <c:scaling>
          <c:orientation val="minMax"/>
        </c:scaling>
        <c:axPos val="b"/>
        <c:delete val="0"/>
        <c:numFmt formatCode="General" sourceLinked="1"/>
        <c:majorTickMark val="out"/>
        <c:minorTickMark val="none"/>
        <c:tickLblPos val="nextTo"/>
        <c:spPr>
          <a:ln w="3175">
            <a:solidFill>
              <a:srgbClr val="000000"/>
            </a:solidFill>
          </a:ln>
        </c:spPr>
        <c:crossAx val="20695027"/>
        <c:crosses val="autoZero"/>
        <c:auto val="1"/>
        <c:lblOffset val="100"/>
        <c:tickLblSkip val="2"/>
        <c:noMultiLvlLbl val="0"/>
      </c:catAx>
      <c:valAx>
        <c:axId val="20695027"/>
        <c:scaling>
          <c:orientation val="minMax"/>
        </c:scaling>
        <c:axPos val="l"/>
        <c:title>
          <c:tx>
            <c:rich>
              <a:bodyPr vert="horz" rot="-5400000" anchor="ctr"/>
              <a:lstStyle/>
              <a:p>
                <a:pPr algn="ctr">
                  <a:defRPr/>
                </a:pPr>
                <a:r>
                  <a:rPr lang="en-US" cap="none" sz="800" b="1" i="0" u="none" baseline="0">
                    <a:solidFill>
                      <a:srgbClr val="000000"/>
                    </a:solidFill>
                  </a:rPr>
                  <a:t>1000</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386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6:
 Gross value-added services</a:t>
            </a:r>
          </a:p>
        </c:rich>
      </c:tx>
      <c:layout>
        <c:manualLayout>
          <c:xMode val="factor"/>
          <c:yMode val="factor"/>
          <c:x val="-0.00225"/>
          <c:y val="-0.02125"/>
        </c:manualLayout>
      </c:layout>
      <c:spPr>
        <a:noFill/>
        <a:ln>
          <a:noFill/>
        </a:ln>
      </c:spPr>
    </c:title>
    <c:plotArea>
      <c:layout>
        <c:manualLayout>
          <c:xMode val="edge"/>
          <c:yMode val="edge"/>
          <c:x val="0.034"/>
          <c:y val="0.11825"/>
          <c:w val="0.9425"/>
          <c:h val="0.8377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priority'!$J$19:$AB$19</c:f>
              <c:numCache>
                <c:ptCount val="19"/>
                <c:pt idx="0">
                  <c:v>684.8857543887453</c:v>
                </c:pt>
                <c:pt idx="1">
                  <c:v>684.3810658719817</c:v>
                </c:pt>
                <c:pt idx="2">
                  <c:v>686.3033942757277</c:v>
                </c:pt>
                <c:pt idx="3">
                  <c:v>707.9759267089075</c:v>
                </c:pt>
                <c:pt idx="4">
                  <c:v>739.2388558606445</c:v>
                </c:pt>
                <c:pt idx="5">
                  <c:v>762.8337166975703</c:v>
                </c:pt>
                <c:pt idx="6">
                  <c:v>791.5836615530698</c:v>
                </c:pt>
                <c:pt idx="7">
                  <c:v>823.1365251447565</c:v>
                </c:pt>
                <c:pt idx="8">
                  <c:v>865.0423760989482</c:v>
                </c:pt>
                <c:pt idx="9">
                  <c:v>902.3301925891079</c:v>
                </c:pt>
                <c:pt idx="10">
                  <c:v>947.168077705585</c:v>
                </c:pt>
                <c:pt idx="11">
                  <c:v>984.7245833355214</c:v>
                </c:pt>
                <c:pt idx="12">
                  <c:v>1008.8564937269882</c:v>
                </c:pt>
                <c:pt idx="13">
                  <c:v>1047.8306392439072</c:v>
                </c:pt>
                <c:pt idx="14">
                  <c:v>1083.5612421334056</c:v>
                </c:pt>
                <c:pt idx="15">
                  <c:v>1116.9184344403448</c:v>
                </c:pt>
                <c:pt idx="16">
                  <c:v>1158.0296624378232</c:v>
                </c:pt>
                <c:pt idx="17">
                  <c:v>1198.990529709031</c:v>
                </c:pt>
                <c:pt idx="18">
                  <c:v>1214.401846701789</c:v>
                </c:pt>
              </c:numCache>
            </c:numRef>
          </c:val>
          <c:smooth val="0"/>
        </c:ser>
        <c:marker val="1"/>
        <c:axId val="52037516"/>
        <c:axId val="65684461"/>
      </c:lineChart>
      <c:catAx>
        <c:axId val="52037516"/>
        <c:scaling>
          <c:orientation val="minMax"/>
        </c:scaling>
        <c:axPos val="b"/>
        <c:delete val="0"/>
        <c:numFmt formatCode="General" sourceLinked="1"/>
        <c:majorTickMark val="out"/>
        <c:minorTickMark val="none"/>
        <c:tickLblPos val="nextTo"/>
        <c:spPr>
          <a:ln w="3175">
            <a:solidFill>
              <a:srgbClr val="000000"/>
            </a:solidFill>
          </a:ln>
        </c:spPr>
        <c:crossAx val="65684461"/>
        <c:crosses val="autoZero"/>
        <c:auto val="1"/>
        <c:lblOffset val="100"/>
        <c:tickLblSkip val="2"/>
        <c:noMultiLvlLbl val="0"/>
      </c:catAx>
      <c:valAx>
        <c:axId val="65684461"/>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03751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CO2 emissions from public and autoproducer thermal power stations</a:t>
            </a:r>
          </a:p>
        </c:rich>
      </c:tx>
      <c:layout>
        <c:manualLayout>
          <c:xMode val="factor"/>
          <c:yMode val="factor"/>
          <c:x val="0.00225"/>
          <c:y val="-0.02125"/>
        </c:manualLayout>
      </c:layout>
      <c:spPr>
        <a:noFill/>
        <a:ln>
          <a:noFill/>
        </a:ln>
      </c:spPr>
    </c:title>
    <c:plotArea>
      <c:layout>
        <c:manualLayout>
          <c:xMode val="edge"/>
          <c:yMode val="edge"/>
          <c:x val="0.00625"/>
          <c:y val="0.113"/>
          <c:w val="0.98025"/>
          <c:h val="0.84325"/>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priority'!$J$20:$AB$20</c:f>
              <c:numCache>
                <c:ptCount val="19"/>
                <c:pt idx="0">
                  <c:v>2224070.42167211</c:v>
                </c:pt>
                <c:pt idx="1">
                  <c:v>2202837.89752069</c:v>
                </c:pt>
                <c:pt idx="2">
                  <c:v>2090692.67522713</c:v>
                </c:pt>
                <c:pt idx="3">
                  <c:v>1955902.54590915</c:v>
                </c:pt>
                <c:pt idx="4">
                  <c:v>1933975.52904089</c:v>
                </c:pt>
                <c:pt idx="5">
                  <c:v>1989593.33120311</c:v>
                </c:pt>
                <c:pt idx="6">
                  <c:v>2012202.25982642</c:v>
                </c:pt>
                <c:pt idx="7">
                  <c:v>1916598.79620037</c:v>
                </c:pt>
                <c:pt idx="8">
                  <c:v>1993606.57225401</c:v>
                </c:pt>
                <c:pt idx="9">
                  <c:v>1980978.89666163</c:v>
                </c:pt>
                <c:pt idx="10">
                  <c:v>2128934.43768838</c:v>
                </c:pt>
                <c:pt idx="11">
                  <c:v>2223152.76716292</c:v>
                </c:pt>
                <c:pt idx="12">
                  <c:v>2196556.79335878</c:v>
                </c:pt>
                <c:pt idx="13">
                  <c:v>2297305.97920026</c:v>
                </c:pt>
                <c:pt idx="14">
                  <c:v>2330742.58623796</c:v>
                </c:pt>
                <c:pt idx="15">
                  <c:v>2359559.63559051</c:v>
                </c:pt>
                <c:pt idx="16">
                  <c:v>2446008.059673</c:v>
                </c:pt>
                <c:pt idx="17">
                  <c:v>2454669.32948983</c:v>
                </c:pt>
                <c:pt idx="18">
                  <c:v>2429916.52891266</c:v>
                </c:pt>
              </c:numCache>
            </c:numRef>
          </c:val>
          <c:smooth val="0"/>
        </c:ser>
        <c:marker val="1"/>
        <c:axId val="54289238"/>
        <c:axId val="18841095"/>
      </c:lineChart>
      <c:catAx>
        <c:axId val="54289238"/>
        <c:scaling>
          <c:orientation val="minMax"/>
        </c:scaling>
        <c:axPos val="b"/>
        <c:delete val="0"/>
        <c:numFmt formatCode="General" sourceLinked="1"/>
        <c:majorTickMark val="out"/>
        <c:minorTickMark val="none"/>
        <c:tickLblPos val="nextTo"/>
        <c:spPr>
          <a:ln w="3175">
            <a:solidFill>
              <a:srgbClr val="000000"/>
            </a:solidFill>
          </a:ln>
        </c:spPr>
        <c:crossAx val="18841095"/>
        <c:crosses val="autoZero"/>
        <c:auto val="1"/>
        <c:lblOffset val="100"/>
        <c:tickLblSkip val="2"/>
        <c:noMultiLvlLbl val="0"/>
      </c:catAx>
      <c:valAx>
        <c:axId val="1884109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9"/>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8923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All products –output by public and autoproducer thermal power stations</a:t>
            </a:r>
          </a:p>
        </c:rich>
      </c:tx>
      <c:layout>
        <c:manualLayout>
          <c:xMode val="factor"/>
          <c:yMode val="factor"/>
          <c:x val="0.00475"/>
          <c:y val="-0.021"/>
        </c:manualLayout>
      </c:layout>
      <c:spPr>
        <a:noFill/>
        <a:ln>
          <a:noFill/>
        </a:ln>
      </c:spPr>
    </c:title>
    <c:plotArea>
      <c:layout>
        <c:manualLayout>
          <c:xMode val="edge"/>
          <c:yMode val="edge"/>
          <c:x val="0.032"/>
          <c:y val="0.115"/>
          <c:w val="0.9445"/>
          <c:h val="0.84125"/>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priority'!$J$21:$AB$21</c:f>
              <c:numCache>
                <c:ptCount val="19"/>
                <c:pt idx="0">
                  <c:v>1090.5696</c:v>
                </c:pt>
                <c:pt idx="1">
                  <c:v>1100.5344</c:v>
                </c:pt>
                <c:pt idx="2">
                  <c:v>1093.374</c:v>
                </c:pt>
                <c:pt idx="3">
                  <c:v>1099.5588</c:v>
                </c:pt>
                <c:pt idx="4">
                  <c:v>1106.9135999999999</c:v>
                </c:pt>
                <c:pt idx="5">
                  <c:v>1135.836</c:v>
                </c:pt>
                <c:pt idx="6">
                  <c:v>1174.446</c:v>
                </c:pt>
                <c:pt idx="7">
                  <c:v>1166.8788</c:v>
                </c:pt>
                <c:pt idx="8">
                  <c:v>1201.5503999999999</c:v>
                </c:pt>
                <c:pt idx="9">
                  <c:v>1211.7888</c:v>
                </c:pt>
                <c:pt idx="10">
                  <c:v>1230.4188</c:v>
                </c:pt>
                <c:pt idx="11">
                  <c:v>1271.0052</c:v>
                </c:pt>
                <c:pt idx="12">
                  <c:v>1274.3766695361232</c:v>
                </c:pt>
                <c:pt idx="13">
                  <c:v>1305.3611942070934</c:v>
                </c:pt>
                <c:pt idx="14">
                  <c:v>1289.9275126355258</c:v>
                </c:pt>
                <c:pt idx="15">
                  <c:v>1303.7607668005112</c:v>
                </c:pt>
                <c:pt idx="16">
                  <c:v>1300.4354347237709</c:v>
                </c:pt>
                <c:pt idx="17">
                  <c:v>1301.0759994212565</c:v>
                </c:pt>
                <c:pt idx="18">
                  <c:v>1279.0232457298605</c:v>
                </c:pt>
              </c:numCache>
            </c:numRef>
          </c:val>
          <c:smooth val="0"/>
        </c:ser>
        <c:marker val="1"/>
        <c:axId val="35352128"/>
        <c:axId val="49733697"/>
      </c:lineChart>
      <c:catAx>
        <c:axId val="35352128"/>
        <c:scaling>
          <c:orientation val="minMax"/>
        </c:scaling>
        <c:axPos val="b"/>
        <c:delete val="0"/>
        <c:numFmt formatCode="General" sourceLinked="1"/>
        <c:majorTickMark val="out"/>
        <c:minorTickMark val="none"/>
        <c:tickLblPos val="nextTo"/>
        <c:spPr>
          <a:ln w="3175">
            <a:solidFill>
              <a:srgbClr val="000000"/>
            </a:solidFill>
          </a:ln>
        </c:spPr>
        <c:crossAx val="49733697"/>
        <c:crosses val="autoZero"/>
        <c:auto val="1"/>
        <c:lblOffset val="100"/>
        <c:tickLblSkip val="2"/>
        <c:noMultiLvlLbl val="0"/>
      </c:catAx>
      <c:valAx>
        <c:axId val="49733697"/>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35212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876300</xdr:colOff>
      <xdr:row>14</xdr:row>
      <xdr:rowOff>19050</xdr:rowOff>
    </xdr:to>
    <xdr:graphicFrame>
      <xdr:nvGraphicFramePr>
        <xdr:cNvPr id="2" name="Chart 2"/>
        <xdr:cNvGraphicFramePr/>
      </xdr:nvGraphicFramePr>
      <xdr:xfrm>
        <a:off x="5486400" y="0"/>
        <a:ext cx="5448300" cy="22860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876300</xdr:colOff>
      <xdr:row>14</xdr:row>
      <xdr:rowOff>19050</xdr:rowOff>
    </xdr:to>
    <xdr:graphicFrame>
      <xdr:nvGraphicFramePr>
        <xdr:cNvPr id="3" name="Chart 3"/>
        <xdr:cNvGraphicFramePr/>
      </xdr:nvGraphicFramePr>
      <xdr:xfrm>
        <a:off x="10972800" y="0"/>
        <a:ext cx="5448300" cy="22860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13</xdr:row>
      <xdr:rowOff>152400</xdr:rowOff>
    </xdr:from>
    <xdr:to>
      <xdr:col>5</xdr:col>
      <xdr:colOff>904875</xdr:colOff>
      <xdr:row>28</xdr:row>
      <xdr:rowOff>19050</xdr:rowOff>
    </xdr:to>
    <xdr:graphicFrame>
      <xdr:nvGraphicFramePr>
        <xdr:cNvPr id="4" name="Chart 9"/>
        <xdr:cNvGraphicFramePr/>
      </xdr:nvGraphicFramePr>
      <xdr:xfrm>
        <a:off x="9525" y="2257425"/>
        <a:ext cx="5467350" cy="22955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5" name="Chart 10"/>
        <xdr:cNvGraphicFramePr/>
      </xdr:nvGraphicFramePr>
      <xdr:xfrm>
        <a:off x="5495925" y="2257425"/>
        <a:ext cx="5476875" cy="2305050"/>
      </xdr:xfrm>
      <a:graphic>
        <a:graphicData uri="http://schemas.openxmlformats.org/drawingml/2006/chart">
          <c:chart xmlns:c="http://schemas.openxmlformats.org/drawingml/2006/chart" r:id="rId5"/>
        </a:graphicData>
      </a:graphic>
    </xdr:graphicFrame>
    <xdr:clientData/>
  </xdr:twoCellAnchor>
  <xdr:twoCellAnchor>
    <xdr:from>
      <xdr:col>11</xdr:col>
      <xdr:colOff>904875</xdr:colOff>
      <xdr:row>13</xdr:row>
      <xdr:rowOff>152400</xdr:rowOff>
    </xdr:from>
    <xdr:to>
      <xdr:col>17</xdr:col>
      <xdr:colOff>904875</xdr:colOff>
      <xdr:row>28</xdr:row>
      <xdr:rowOff>38100</xdr:rowOff>
    </xdr:to>
    <xdr:graphicFrame>
      <xdr:nvGraphicFramePr>
        <xdr:cNvPr id="6" name="Chart 12"/>
        <xdr:cNvGraphicFramePr/>
      </xdr:nvGraphicFramePr>
      <xdr:xfrm>
        <a:off x="10963275" y="2257425"/>
        <a:ext cx="5486400" cy="2314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xdr:nvGraphicFramePr>
        <xdr:cNvPr id="7" name="Chart 13"/>
        <xdr:cNvGraphicFramePr/>
      </xdr:nvGraphicFramePr>
      <xdr:xfrm>
        <a:off x="0" y="4543425"/>
        <a:ext cx="5495925" cy="2324100"/>
      </xdr:xfrm>
      <a:graphic>
        <a:graphicData uri="http://schemas.openxmlformats.org/drawingml/2006/chart">
          <c:chart xmlns:c="http://schemas.openxmlformats.org/drawingml/2006/chart" r:id="rId7"/>
        </a:graphicData>
      </a:graphic>
    </xdr:graphicFrame>
    <xdr:clientData/>
  </xdr:twoCellAnchor>
  <xdr:twoCellAnchor>
    <xdr:from>
      <xdr:col>6</xdr:col>
      <xdr:colOff>9525</xdr:colOff>
      <xdr:row>28</xdr:row>
      <xdr:rowOff>0</xdr:rowOff>
    </xdr:from>
    <xdr:to>
      <xdr:col>12</xdr:col>
      <xdr:colOff>38100</xdr:colOff>
      <xdr:row>42</xdr:row>
      <xdr:rowOff>66675</xdr:rowOff>
    </xdr:to>
    <xdr:graphicFrame>
      <xdr:nvGraphicFramePr>
        <xdr:cNvPr id="8" name="Chart 14"/>
        <xdr:cNvGraphicFramePr/>
      </xdr:nvGraphicFramePr>
      <xdr:xfrm>
        <a:off x="5495925" y="4533900"/>
        <a:ext cx="5514975" cy="23336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38100</xdr:colOff>
      <xdr:row>42</xdr:row>
      <xdr:rowOff>76200</xdr:rowOff>
    </xdr:to>
    <xdr:graphicFrame>
      <xdr:nvGraphicFramePr>
        <xdr:cNvPr id="9" name="Chart 15"/>
        <xdr:cNvGraphicFramePr/>
      </xdr:nvGraphicFramePr>
      <xdr:xfrm>
        <a:off x="10972800" y="4533900"/>
        <a:ext cx="5524500" cy="23431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904875</xdr:colOff>
      <xdr:row>14</xdr:row>
      <xdr:rowOff>19050</xdr:rowOff>
    </xdr:to>
    <xdr:graphicFrame>
      <xdr:nvGraphicFramePr>
        <xdr:cNvPr id="2" name="Chart 2"/>
        <xdr:cNvGraphicFramePr/>
      </xdr:nvGraphicFramePr>
      <xdr:xfrm>
        <a:off x="11001375" y="0"/>
        <a:ext cx="5448300" cy="22860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152400</xdr:rowOff>
    </xdr:from>
    <xdr:to>
      <xdr:col>5</xdr:col>
      <xdr:colOff>904875</xdr:colOff>
      <xdr:row>28</xdr:row>
      <xdr:rowOff>9525</xdr:rowOff>
    </xdr:to>
    <xdr:graphicFrame>
      <xdr:nvGraphicFramePr>
        <xdr:cNvPr id="3" name="Chart 3"/>
        <xdr:cNvGraphicFramePr/>
      </xdr:nvGraphicFramePr>
      <xdr:xfrm>
        <a:off x="28575" y="2257425"/>
        <a:ext cx="5448300" cy="228600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4" name="Chart 5"/>
        <xdr:cNvGraphicFramePr/>
      </xdr:nvGraphicFramePr>
      <xdr:xfrm>
        <a:off x="5495925" y="2257425"/>
        <a:ext cx="547687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xdr:nvGraphicFramePr>
        <xdr:cNvPr id="5" name="Chart 6"/>
        <xdr:cNvGraphicFramePr/>
      </xdr:nvGraphicFramePr>
      <xdr:xfrm>
        <a:off x="0" y="4552950"/>
        <a:ext cx="5486400" cy="2314575"/>
      </xdr:xfrm>
      <a:graphic>
        <a:graphicData uri="http://schemas.openxmlformats.org/drawingml/2006/chart">
          <c:chart xmlns:c="http://schemas.openxmlformats.org/drawingml/2006/chart" r:id="rId5"/>
        </a:graphicData>
      </a:graphic>
    </xdr:graphicFrame>
    <xdr:clientData/>
  </xdr:twoCellAnchor>
  <xdr:twoCellAnchor>
    <xdr:from>
      <xdr:col>5</xdr:col>
      <xdr:colOff>885825</xdr:colOff>
      <xdr:row>28</xdr:row>
      <xdr:rowOff>19050</xdr:rowOff>
    </xdr:from>
    <xdr:to>
      <xdr:col>11</xdr:col>
      <xdr:colOff>904875</xdr:colOff>
      <xdr:row>42</xdr:row>
      <xdr:rowOff>76200</xdr:rowOff>
    </xdr:to>
    <xdr:graphicFrame>
      <xdr:nvGraphicFramePr>
        <xdr:cNvPr id="6" name="Chart 7"/>
        <xdr:cNvGraphicFramePr/>
      </xdr:nvGraphicFramePr>
      <xdr:xfrm>
        <a:off x="5457825" y="4552950"/>
        <a:ext cx="5505450" cy="232410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7" name="Chart 10"/>
        <xdr:cNvGraphicFramePr/>
      </xdr:nvGraphicFramePr>
      <xdr:xfrm>
        <a:off x="5486400" y="0"/>
        <a:ext cx="5495925" cy="2238375"/>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38100</xdr:colOff>
      <xdr:row>27</xdr:row>
      <xdr:rowOff>152400</xdr:rowOff>
    </xdr:to>
    <xdr:graphicFrame>
      <xdr:nvGraphicFramePr>
        <xdr:cNvPr id="8" name="Chart 11"/>
        <xdr:cNvGraphicFramePr/>
      </xdr:nvGraphicFramePr>
      <xdr:xfrm>
        <a:off x="10972800" y="2266950"/>
        <a:ext cx="5524500"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76200</xdr:colOff>
      <xdr:row>42</xdr:row>
      <xdr:rowOff>85725</xdr:rowOff>
    </xdr:to>
    <xdr:graphicFrame>
      <xdr:nvGraphicFramePr>
        <xdr:cNvPr id="9" name="Chart 12"/>
        <xdr:cNvGraphicFramePr/>
      </xdr:nvGraphicFramePr>
      <xdr:xfrm>
        <a:off x="10972800" y="4533900"/>
        <a:ext cx="5562600" cy="235267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2" name="Chart 7"/>
        <xdr:cNvGraphicFramePr/>
      </xdr:nvGraphicFramePr>
      <xdr:xfrm>
        <a:off x="5486400" y="0"/>
        <a:ext cx="5495925" cy="22383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xdr:nvGraphicFramePr>
        <xdr:cNvPr id="3" name="Chart 10"/>
        <xdr:cNvGraphicFramePr/>
      </xdr:nvGraphicFramePr>
      <xdr:xfrm>
        <a:off x="10972800" y="0"/>
        <a:ext cx="5486400"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xdr:nvGraphicFramePr>
        <xdr:cNvPr id="4" name="Chart 11"/>
        <xdr:cNvGraphicFramePr/>
      </xdr:nvGraphicFramePr>
      <xdr:xfrm>
        <a:off x="0" y="2266950"/>
        <a:ext cx="5495925" cy="22574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885825</xdr:colOff>
      <xdr:row>27</xdr:row>
      <xdr:rowOff>152400</xdr:rowOff>
    </xdr:to>
    <xdr:graphicFrame>
      <xdr:nvGraphicFramePr>
        <xdr:cNvPr id="5" name="Chart 12"/>
        <xdr:cNvGraphicFramePr/>
      </xdr:nvGraphicFramePr>
      <xdr:xfrm>
        <a:off x="5486400" y="2266950"/>
        <a:ext cx="5457825" cy="22574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xdr:nvGraphicFramePr>
        <xdr:cNvPr id="7" name="Chart 14"/>
        <xdr:cNvGraphicFramePr/>
      </xdr:nvGraphicFramePr>
      <xdr:xfrm>
        <a:off x="0" y="4533900"/>
        <a:ext cx="5486400" cy="22574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xdr:nvGraphicFramePr>
        <xdr:cNvPr id="8" name="Chart 15"/>
        <xdr:cNvGraphicFramePr/>
      </xdr:nvGraphicFramePr>
      <xdr:xfrm>
        <a:off x="5486400" y="4533900"/>
        <a:ext cx="5495925" cy="2257425"/>
      </xdr:xfrm>
      <a:graphic>
        <a:graphicData uri="http://schemas.openxmlformats.org/drawingml/2006/chart">
          <c:chart xmlns:c="http://schemas.openxmlformats.org/drawingml/2006/chart" r:id="rId8"/>
        </a:graphicData>
      </a:graphic>
    </xdr:graphicFrame>
    <xdr:clientData/>
  </xdr:twoCellAnchor>
  <xdr:twoCellAnchor>
    <xdr:from>
      <xdr:col>12</xdr:col>
      <xdr:colOff>47625</xdr:colOff>
      <xdr:row>28</xdr:row>
      <xdr:rowOff>0</xdr:rowOff>
    </xdr:from>
    <xdr:to>
      <xdr:col>18</xdr:col>
      <xdr:colOff>47625</xdr:colOff>
      <xdr:row>41</xdr:row>
      <xdr:rowOff>152400</xdr:rowOff>
    </xdr:to>
    <xdr:graphicFrame>
      <xdr:nvGraphicFramePr>
        <xdr:cNvPr id="9" name="Chart 16"/>
        <xdr:cNvGraphicFramePr/>
      </xdr:nvGraphicFramePr>
      <xdr:xfrm>
        <a:off x="11020425" y="4533900"/>
        <a:ext cx="5486400" cy="2257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xdr:nvGraphicFramePr>
        <xdr:cNvPr id="10" name="Chart 17"/>
        <xdr:cNvGraphicFramePr/>
      </xdr:nvGraphicFramePr>
      <xdr:xfrm>
        <a:off x="0" y="6800850"/>
        <a:ext cx="5495925" cy="22574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904875</xdr:colOff>
      <xdr:row>56</xdr:row>
      <xdr:rowOff>9525</xdr:rowOff>
    </xdr:to>
    <xdr:graphicFrame>
      <xdr:nvGraphicFramePr>
        <xdr:cNvPr id="11" name="Chart 18"/>
        <xdr:cNvGraphicFramePr/>
      </xdr:nvGraphicFramePr>
      <xdr:xfrm>
        <a:off x="5486400" y="6800850"/>
        <a:ext cx="5476875" cy="227647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xdr:nvGraphicFramePr>
        <xdr:cNvPr id="12" name="Chart 19"/>
        <xdr:cNvGraphicFramePr/>
      </xdr:nvGraphicFramePr>
      <xdr:xfrm>
        <a:off x="10972800" y="6800850"/>
        <a:ext cx="5495925" cy="22764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xdr:nvGraphicFramePr>
        <xdr:cNvPr id="13" name="Chart 20"/>
        <xdr:cNvGraphicFramePr/>
      </xdr:nvGraphicFramePr>
      <xdr:xfrm>
        <a:off x="0" y="9067800"/>
        <a:ext cx="5486400" cy="2276475"/>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xdr:nvGraphicFramePr>
        <xdr:cNvPr id="15" name="Chart 22"/>
        <xdr:cNvGraphicFramePr/>
      </xdr:nvGraphicFramePr>
      <xdr:xfrm>
        <a:off x="10972800" y="9067800"/>
        <a:ext cx="5486400" cy="22764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xdr:nvGraphicFramePr>
        <xdr:cNvPr id="17" name="Chart 24"/>
        <xdr:cNvGraphicFramePr/>
      </xdr:nvGraphicFramePr>
      <xdr:xfrm>
        <a:off x="5486400" y="11334750"/>
        <a:ext cx="5486400" cy="2276475"/>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xdr:nvGraphicFramePr>
        <xdr:cNvPr id="18" name="Chart 25"/>
        <xdr:cNvGraphicFramePr/>
      </xdr:nvGraphicFramePr>
      <xdr:xfrm>
        <a:off x="10972800" y="11334750"/>
        <a:ext cx="5486400" cy="223837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885825</xdr:colOff>
      <xdr:row>97</xdr:row>
      <xdr:rowOff>152400</xdr:rowOff>
    </xdr:to>
    <xdr:graphicFrame>
      <xdr:nvGraphicFramePr>
        <xdr:cNvPr id="19" name="Chart 26"/>
        <xdr:cNvGraphicFramePr/>
      </xdr:nvGraphicFramePr>
      <xdr:xfrm>
        <a:off x="0" y="13601700"/>
        <a:ext cx="5457825" cy="225742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xdr:nvGraphicFramePr>
        <xdr:cNvPr id="20" name="Chart 27"/>
        <xdr:cNvGraphicFramePr/>
      </xdr:nvGraphicFramePr>
      <xdr:xfrm>
        <a:off x="5486400" y="13601700"/>
        <a:ext cx="5486400" cy="2257425"/>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xdr:nvGraphicFramePr>
        <xdr:cNvPr id="21" name="Chart 28"/>
        <xdr:cNvGraphicFramePr/>
      </xdr:nvGraphicFramePr>
      <xdr:xfrm>
        <a:off x="10972800" y="13601700"/>
        <a:ext cx="5495925" cy="225742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904875</xdr:colOff>
      <xdr:row>112</xdr:row>
      <xdr:rowOff>0</xdr:rowOff>
    </xdr:to>
    <xdr:graphicFrame>
      <xdr:nvGraphicFramePr>
        <xdr:cNvPr id="22" name="Chart 29"/>
        <xdr:cNvGraphicFramePr/>
      </xdr:nvGraphicFramePr>
      <xdr:xfrm>
        <a:off x="0" y="15868650"/>
        <a:ext cx="5476875"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B13"/>
  <sheetViews>
    <sheetView tabSelected="1" zoomScalePageLayoutView="0" workbookViewId="0" topLeftCell="A1">
      <selection activeCell="A1" sqref="A1"/>
    </sheetView>
  </sheetViews>
  <sheetFormatPr defaultColWidth="10.625" defaultRowHeight="12.75"/>
  <cols>
    <col min="1" max="1" width="167.00390625" style="43" customWidth="1"/>
    <col min="2" max="16384" width="10.625" style="43" customWidth="1"/>
  </cols>
  <sheetData>
    <row r="3" ht="12.75">
      <c r="A3" s="46" t="s">
        <v>166</v>
      </c>
    </row>
    <row r="4" spans="1:2" ht="12.75">
      <c r="A4" s="47" t="s">
        <v>165</v>
      </c>
      <c r="B4" s="45"/>
    </row>
    <row r="5" ht="25.5">
      <c r="A5" s="47" t="s">
        <v>198</v>
      </c>
    </row>
    <row r="6" ht="25.5">
      <c r="A6" s="47" t="s">
        <v>218</v>
      </c>
    </row>
    <row r="7" ht="15.75" customHeight="1">
      <c r="A7" s="47" t="s">
        <v>199</v>
      </c>
    </row>
    <row r="8" ht="25.5">
      <c r="A8" s="47" t="s">
        <v>168</v>
      </c>
    </row>
    <row r="9" ht="12.75">
      <c r="A9" s="48" t="s">
        <v>167</v>
      </c>
    </row>
    <row r="10" ht="38.25">
      <c r="A10" s="47" t="s">
        <v>169</v>
      </c>
    </row>
    <row r="11" ht="12.75">
      <c r="A11" s="77" t="s">
        <v>219</v>
      </c>
    </row>
    <row r="12" ht="12.75">
      <c r="A12" s="78" t="s">
        <v>220</v>
      </c>
    </row>
    <row r="13" ht="12.75">
      <c r="A13" s="44"/>
    </row>
  </sheetData>
  <sheetProtection/>
  <printOptions/>
  <pageMargins left="0.787401575" right="0.787401575" top="0.984251969" bottom="0.98425196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AF25"/>
  <sheetViews>
    <sheetView zoomScale="75" zoomScaleNormal="75" zoomScaleSheetLayoutView="75" zoomScalePageLayoutView="0" workbookViewId="0" topLeftCell="A1">
      <pane xSplit="6" ySplit="7" topLeftCell="G8" activePane="bottomRight" state="frozen"/>
      <selection pane="topLeft" activeCell="A1" sqref="A1"/>
      <selection pane="topRight" activeCell="F1" sqref="F1"/>
      <selection pane="bottomLeft" activeCell="A7" sqref="A7"/>
      <selection pane="bottomRight" activeCell="G8" sqref="G8"/>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8" width="11.125" style="26" customWidth="1"/>
    <col min="29" max="29" width="46.875" style="22" customWidth="1"/>
    <col min="30" max="16384" width="10.625" style="1" customWidth="1"/>
  </cols>
  <sheetData>
    <row r="2" ht="18.75">
      <c r="B2" s="16" t="s">
        <v>0</v>
      </c>
    </row>
    <row r="3" ht="18" customHeight="1">
      <c r="B3" s="17" t="s">
        <v>51</v>
      </c>
    </row>
    <row r="4" ht="22.5" customHeight="1">
      <c r="B4" s="18" t="s">
        <v>162</v>
      </c>
    </row>
    <row r="5" ht="22.5" customHeight="1">
      <c r="B5" s="18"/>
    </row>
    <row r="6" spans="2:29" ht="12.75">
      <c r="B6" s="117" t="s">
        <v>1</v>
      </c>
      <c r="C6" s="118" t="s">
        <v>2</v>
      </c>
      <c r="D6" s="117" t="s">
        <v>52</v>
      </c>
      <c r="E6" s="117" t="s">
        <v>53</v>
      </c>
      <c r="F6" s="108" t="s">
        <v>96</v>
      </c>
      <c r="G6" s="110" t="s">
        <v>104</v>
      </c>
      <c r="H6" s="112" t="s">
        <v>175</v>
      </c>
      <c r="I6" s="113"/>
      <c r="J6" s="104">
        <v>1990</v>
      </c>
      <c r="K6" s="104">
        <v>1991</v>
      </c>
      <c r="L6" s="104">
        <v>1992</v>
      </c>
      <c r="M6" s="104">
        <v>1993</v>
      </c>
      <c r="N6" s="104">
        <v>1994</v>
      </c>
      <c r="O6" s="104">
        <v>1995</v>
      </c>
      <c r="P6" s="104">
        <v>1996</v>
      </c>
      <c r="Q6" s="104">
        <v>1997</v>
      </c>
      <c r="R6" s="104">
        <v>1998</v>
      </c>
      <c r="S6" s="104">
        <v>1999</v>
      </c>
      <c r="T6" s="104">
        <v>2000</v>
      </c>
      <c r="U6" s="104">
        <v>2001</v>
      </c>
      <c r="V6" s="104">
        <v>2002</v>
      </c>
      <c r="W6" s="104">
        <v>2003</v>
      </c>
      <c r="X6" s="104">
        <v>2004</v>
      </c>
      <c r="Y6" s="114">
        <v>2005</v>
      </c>
      <c r="Z6" s="114">
        <v>2006</v>
      </c>
      <c r="AA6" s="114">
        <v>2007</v>
      </c>
      <c r="AB6" s="114">
        <v>2008</v>
      </c>
      <c r="AC6" s="120" t="s">
        <v>107</v>
      </c>
    </row>
    <row r="7" spans="2:32" ht="37.5" customHeight="1">
      <c r="B7" s="109"/>
      <c r="C7" s="119"/>
      <c r="D7" s="109"/>
      <c r="E7" s="109"/>
      <c r="F7" s="109"/>
      <c r="G7" s="111"/>
      <c r="H7" s="51" t="s">
        <v>176</v>
      </c>
      <c r="I7" s="51" t="s">
        <v>177</v>
      </c>
      <c r="J7" s="105"/>
      <c r="K7" s="105"/>
      <c r="L7" s="105"/>
      <c r="M7" s="105"/>
      <c r="N7" s="105"/>
      <c r="O7" s="105"/>
      <c r="P7" s="105"/>
      <c r="Q7" s="105"/>
      <c r="R7" s="105"/>
      <c r="S7" s="105"/>
      <c r="T7" s="105"/>
      <c r="U7" s="105"/>
      <c r="V7" s="105"/>
      <c r="W7" s="105"/>
      <c r="X7" s="105"/>
      <c r="Y7" s="116"/>
      <c r="Z7" s="115"/>
      <c r="AA7" s="115"/>
      <c r="AB7" s="115"/>
      <c r="AC7" s="116"/>
      <c r="AD7" s="36"/>
      <c r="AF7" s="3"/>
    </row>
    <row r="8" spans="2:29" ht="24">
      <c r="B8" s="103">
        <v>1</v>
      </c>
      <c r="C8" s="102" t="s">
        <v>54</v>
      </c>
      <c r="D8" s="102" t="s">
        <v>55</v>
      </c>
      <c r="E8" s="4" t="s">
        <v>50</v>
      </c>
      <c r="F8" s="5" t="s">
        <v>56</v>
      </c>
      <c r="G8" s="71" t="s">
        <v>103</v>
      </c>
      <c r="H8" s="71"/>
      <c r="I8" s="71"/>
      <c r="J8" s="55"/>
      <c r="K8" s="55"/>
      <c r="L8" s="55"/>
      <c r="M8" s="55"/>
      <c r="N8" s="55"/>
      <c r="O8" s="55"/>
      <c r="P8" s="55"/>
      <c r="Q8" s="55"/>
      <c r="R8" s="55"/>
      <c r="S8" s="55"/>
      <c r="T8" s="55"/>
      <c r="U8" s="55"/>
      <c r="V8" s="55"/>
      <c r="W8" s="55"/>
      <c r="X8" s="55"/>
      <c r="Y8" s="55"/>
      <c r="Z8" s="55"/>
      <c r="AA8" s="55"/>
      <c r="AB8" s="55"/>
      <c r="AC8" s="54"/>
    </row>
    <row r="9" spans="2:29" ht="101.25" customHeight="1">
      <c r="B9" s="103"/>
      <c r="C9" s="102"/>
      <c r="D9" s="102"/>
      <c r="E9" s="4" t="s">
        <v>57</v>
      </c>
      <c r="F9" s="5" t="s">
        <v>58</v>
      </c>
      <c r="G9" s="4" t="s">
        <v>179</v>
      </c>
      <c r="H9" s="79" t="s">
        <v>221</v>
      </c>
      <c r="I9" s="4" t="s">
        <v>178</v>
      </c>
      <c r="J9" s="80">
        <v>786.2254</v>
      </c>
      <c r="K9" s="80">
        <v>787.7581</v>
      </c>
      <c r="L9" s="80">
        <v>855.2518</v>
      </c>
      <c r="M9" s="80">
        <v>862.068</v>
      </c>
      <c r="N9" s="80">
        <v>874.6248</v>
      </c>
      <c r="O9" s="80">
        <v>920.3126</v>
      </c>
      <c r="P9" s="80">
        <v>910.2180999999999</v>
      </c>
      <c r="Q9" s="80">
        <v>992.3586</v>
      </c>
      <c r="R9" s="80">
        <v>1242.2656000000002</v>
      </c>
      <c r="S9" s="80">
        <v>1344.7513000000001</v>
      </c>
      <c r="T9" s="80">
        <v>1465.0546000000002</v>
      </c>
      <c r="U9" s="80">
        <v>1641.6841000000002</v>
      </c>
      <c r="V9" s="80">
        <v>1677.6028999999999</v>
      </c>
      <c r="W9" s="80">
        <v>1758.6209</v>
      </c>
      <c r="X9" s="80">
        <v>1695.6589</v>
      </c>
      <c r="Y9" s="80">
        <v>1811.0661</v>
      </c>
      <c r="Z9" s="80">
        <v>1886.2723</v>
      </c>
      <c r="AA9" s="80">
        <v>1940.4192</v>
      </c>
      <c r="AB9" s="80">
        <v>1943.6099</v>
      </c>
      <c r="AC9" s="81" t="s">
        <v>229</v>
      </c>
    </row>
    <row r="10" spans="2:29" ht="24">
      <c r="B10" s="103">
        <v>2</v>
      </c>
      <c r="C10" s="102" t="s">
        <v>59</v>
      </c>
      <c r="D10" s="102" t="s">
        <v>60</v>
      </c>
      <c r="E10" s="4" t="s">
        <v>3</v>
      </c>
      <c r="F10" s="5" t="s">
        <v>61</v>
      </c>
      <c r="G10" s="71" t="s">
        <v>103</v>
      </c>
      <c r="H10" s="71"/>
      <c r="I10" s="71"/>
      <c r="J10" s="55"/>
      <c r="K10" s="55"/>
      <c r="L10" s="55"/>
      <c r="M10" s="55"/>
      <c r="N10" s="55"/>
      <c r="O10" s="55"/>
      <c r="P10" s="55"/>
      <c r="Q10" s="55"/>
      <c r="R10" s="55"/>
      <c r="S10" s="55"/>
      <c r="T10" s="55"/>
      <c r="U10" s="55"/>
      <c r="V10" s="55"/>
      <c r="W10" s="55"/>
      <c r="X10" s="55"/>
      <c r="Y10" s="55"/>
      <c r="Z10" s="55"/>
      <c r="AA10" s="55"/>
      <c r="AB10" s="55"/>
      <c r="AC10" s="54"/>
    </row>
    <row r="11" spans="2:29" ht="41.25" customHeight="1">
      <c r="B11" s="103"/>
      <c r="C11" s="102"/>
      <c r="D11" s="102"/>
      <c r="E11" s="4" t="s">
        <v>57</v>
      </c>
      <c r="F11" s="5" t="s">
        <v>58</v>
      </c>
      <c r="G11" s="66" t="s">
        <v>203</v>
      </c>
      <c r="H11" s="66"/>
      <c r="I11" s="66"/>
      <c r="J11" s="56">
        <f>J9</f>
        <v>786.2254</v>
      </c>
      <c r="K11" s="56">
        <f aca="true" t="shared" si="0" ref="K11:Z11">K9</f>
        <v>787.7581</v>
      </c>
      <c r="L11" s="56">
        <f t="shared" si="0"/>
        <v>855.2518</v>
      </c>
      <c r="M11" s="56">
        <f t="shared" si="0"/>
        <v>862.068</v>
      </c>
      <c r="N11" s="56">
        <f t="shared" si="0"/>
        <v>874.6248</v>
      </c>
      <c r="O11" s="56">
        <f t="shared" si="0"/>
        <v>920.3126</v>
      </c>
      <c r="P11" s="56">
        <f t="shared" si="0"/>
        <v>910.2180999999999</v>
      </c>
      <c r="Q11" s="56">
        <f t="shared" si="0"/>
        <v>992.3586</v>
      </c>
      <c r="R11" s="56">
        <f t="shared" si="0"/>
        <v>1242.2656000000002</v>
      </c>
      <c r="S11" s="56">
        <f t="shared" si="0"/>
        <v>1344.7513000000001</v>
      </c>
      <c r="T11" s="56">
        <f t="shared" si="0"/>
        <v>1465.0546000000002</v>
      </c>
      <c r="U11" s="56">
        <f t="shared" si="0"/>
        <v>1641.6841000000002</v>
      </c>
      <c r="V11" s="56">
        <f t="shared" si="0"/>
        <v>1677.6028999999999</v>
      </c>
      <c r="W11" s="56">
        <f t="shared" si="0"/>
        <v>1758.6209</v>
      </c>
      <c r="X11" s="56">
        <f t="shared" si="0"/>
        <v>1695.6589</v>
      </c>
      <c r="Y11" s="56">
        <f t="shared" si="0"/>
        <v>1811.0661</v>
      </c>
      <c r="Z11" s="56">
        <f t="shared" si="0"/>
        <v>1886.2723</v>
      </c>
      <c r="AA11" s="56">
        <f>AA9</f>
        <v>1940.4192</v>
      </c>
      <c r="AB11" s="56">
        <f>AB9</f>
        <v>1943.6099</v>
      </c>
      <c r="AC11" s="57"/>
    </row>
    <row r="12" spans="2:29" s="89" customFormat="1" ht="48">
      <c r="B12" s="107">
        <v>3</v>
      </c>
      <c r="C12" s="106" t="s">
        <v>4</v>
      </c>
      <c r="D12" s="87" t="s">
        <v>5</v>
      </c>
      <c r="E12" s="87"/>
      <c r="F12" s="50" t="s">
        <v>97</v>
      </c>
      <c r="G12" s="87"/>
      <c r="H12" s="87"/>
      <c r="I12" s="87"/>
      <c r="J12" s="98">
        <v>71476.40494364621</v>
      </c>
      <c r="K12" s="98">
        <v>71340.40868798074</v>
      </c>
      <c r="L12" s="98">
        <v>72704.5516840709</v>
      </c>
      <c r="M12" s="98">
        <v>73451.7386076367</v>
      </c>
      <c r="N12" s="98">
        <v>72521.44209531891</v>
      </c>
      <c r="O12" s="98">
        <v>71735.84964264648</v>
      </c>
      <c r="P12" s="98">
        <v>74521.93870462869</v>
      </c>
      <c r="Q12" s="98">
        <v>75157.55735889851</v>
      </c>
      <c r="R12" s="98">
        <v>74618.04999713572</v>
      </c>
      <c r="S12" s="98">
        <v>76088.888203497</v>
      </c>
      <c r="T12" s="98">
        <v>75953.70386120015</v>
      </c>
      <c r="U12" s="98">
        <v>75715.10253741326</v>
      </c>
      <c r="V12" s="98">
        <v>76965.42050442939</v>
      </c>
      <c r="W12" s="98">
        <v>75623.68240660868</v>
      </c>
      <c r="X12" s="98">
        <v>76054.73210414163</v>
      </c>
      <c r="Y12" s="98">
        <v>75168.27488681175</v>
      </c>
      <c r="Z12" s="98">
        <v>74733.2028794268</v>
      </c>
      <c r="AA12" s="98">
        <v>74138.96359536193</v>
      </c>
      <c r="AB12" s="98">
        <v>71850.10712121594</v>
      </c>
      <c r="AC12" s="98" t="s">
        <v>248</v>
      </c>
    </row>
    <row r="13" spans="2:29" s="89" customFormat="1" ht="52.5" customHeight="1">
      <c r="B13" s="107"/>
      <c r="C13" s="106"/>
      <c r="D13" s="87" t="s">
        <v>6</v>
      </c>
      <c r="E13" s="87"/>
      <c r="F13" s="50" t="s">
        <v>106</v>
      </c>
      <c r="G13" s="87" t="s">
        <v>204</v>
      </c>
      <c r="H13" s="87"/>
      <c r="I13" s="87" t="s">
        <v>170</v>
      </c>
      <c r="J13" s="98">
        <v>345917.751786185</v>
      </c>
      <c r="K13" s="98">
        <v>345426.6358136799</v>
      </c>
      <c r="L13" s="98">
        <v>348604.5324309193</v>
      </c>
      <c r="M13" s="98">
        <v>348934.0690563349</v>
      </c>
      <c r="N13" s="98">
        <v>356128.0975133546</v>
      </c>
      <c r="O13" s="98">
        <v>362468.19661997154</v>
      </c>
      <c r="P13" s="98">
        <v>371645.45625057054</v>
      </c>
      <c r="Q13" s="98">
        <v>377864.85533893324</v>
      </c>
      <c r="R13" s="98">
        <v>383059.74733464443</v>
      </c>
      <c r="S13" s="98">
        <v>390451.16460375476</v>
      </c>
      <c r="T13" s="98">
        <v>390335.8396794839</v>
      </c>
      <c r="U13" s="98">
        <v>396682.94635644613</v>
      </c>
      <c r="V13" s="98">
        <v>406852.79021021543</v>
      </c>
      <c r="W13" s="98">
        <v>407135.0271790043</v>
      </c>
      <c r="X13" s="98">
        <v>413000.4202313738</v>
      </c>
      <c r="Y13" s="98">
        <v>412124.11085262545</v>
      </c>
      <c r="Z13" s="98">
        <v>418362.6277099738</v>
      </c>
      <c r="AA13" s="98">
        <v>420045.7920723992</v>
      </c>
      <c r="AB13" s="98">
        <v>417263.9726673276</v>
      </c>
      <c r="AC13" s="98" t="s">
        <v>249</v>
      </c>
    </row>
    <row r="14" spans="2:29" ht="87.75" customHeight="1">
      <c r="B14" s="103">
        <v>4</v>
      </c>
      <c r="C14" s="102" t="s">
        <v>43</v>
      </c>
      <c r="D14" s="102" t="s">
        <v>62</v>
      </c>
      <c r="E14" s="4" t="s">
        <v>7</v>
      </c>
      <c r="F14" s="5" t="s">
        <v>98</v>
      </c>
      <c r="G14" s="71" t="s">
        <v>103</v>
      </c>
      <c r="H14" s="71"/>
      <c r="I14" s="71"/>
      <c r="J14" s="55"/>
      <c r="K14" s="55"/>
      <c r="L14" s="55"/>
      <c r="M14" s="55"/>
      <c r="N14" s="55"/>
      <c r="O14" s="55"/>
      <c r="P14" s="55"/>
      <c r="Q14" s="55"/>
      <c r="R14" s="55"/>
      <c r="S14" s="55"/>
      <c r="T14" s="55"/>
      <c r="U14" s="55"/>
      <c r="V14" s="55"/>
      <c r="W14" s="55"/>
      <c r="X14" s="55"/>
      <c r="Y14" s="55"/>
      <c r="Z14" s="55"/>
      <c r="AA14" s="55"/>
      <c r="AB14" s="55"/>
      <c r="AC14" s="54"/>
    </row>
    <row r="15" spans="2:29" ht="98.25" customHeight="1">
      <c r="B15" s="103"/>
      <c r="C15" s="102"/>
      <c r="D15" s="102"/>
      <c r="E15" s="4" t="s">
        <v>63</v>
      </c>
      <c r="F15" s="5" t="s">
        <v>64</v>
      </c>
      <c r="G15" s="4" t="s">
        <v>179</v>
      </c>
      <c r="H15" s="4" t="s">
        <v>226</v>
      </c>
      <c r="I15" s="4" t="s">
        <v>171</v>
      </c>
      <c r="J15" s="53">
        <v>300.03019476480404</v>
      </c>
      <c r="K15" s="53">
        <v>282.23516695464525</v>
      </c>
      <c r="L15" s="53">
        <v>278.8464371145685</v>
      </c>
      <c r="M15" s="53">
        <v>281.25307992439633</v>
      </c>
      <c r="N15" s="53">
        <v>293.89176386514345</v>
      </c>
      <c r="O15" s="53">
        <v>297.4927036663675</v>
      </c>
      <c r="P15" s="53">
        <v>302.1418237379998</v>
      </c>
      <c r="Q15" s="53">
        <v>307.4872977570373</v>
      </c>
      <c r="R15" s="53">
        <v>310.67809025281406</v>
      </c>
      <c r="S15" s="53">
        <v>314.3540724783889</v>
      </c>
      <c r="T15" s="53">
        <v>320.07777121480603</v>
      </c>
      <c r="U15" s="53">
        <v>318.72490205098103</v>
      </c>
      <c r="V15" s="53">
        <v>316.8800019529916</v>
      </c>
      <c r="W15" s="53">
        <v>320.61464361792474</v>
      </c>
      <c r="X15" s="53">
        <v>328.39493218445403</v>
      </c>
      <c r="Y15" s="53">
        <v>329.17311522079945</v>
      </c>
      <c r="Z15" s="53">
        <v>334.441981182449</v>
      </c>
      <c r="AA15" s="53">
        <v>338.47659871719355</v>
      </c>
      <c r="AB15" s="53">
        <v>330.6074545751671</v>
      </c>
      <c r="AC15" s="81" t="s">
        <v>230</v>
      </c>
    </row>
    <row r="16" spans="2:29" ht="24">
      <c r="B16" s="103">
        <v>5</v>
      </c>
      <c r="C16" s="102" t="s">
        <v>8</v>
      </c>
      <c r="D16" s="102" t="s">
        <v>65</v>
      </c>
      <c r="E16" s="4" t="s">
        <v>9</v>
      </c>
      <c r="F16" s="5" t="s">
        <v>66</v>
      </c>
      <c r="G16" s="71" t="s">
        <v>103</v>
      </c>
      <c r="H16" s="71"/>
      <c r="I16" s="71"/>
      <c r="J16" s="55"/>
      <c r="K16" s="55"/>
      <c r="L16" s="55"/>
      <c r="M16" s="55"/>
      <c r="N16" s="55"/>
      <c r="O16" s="55"/>
      <c r="P16" s="55"/>
      <c r="Q16" s="55"/>
      <c r="R16" s="55"/>
      <c r="S16" s="55"/>
      <c r="T16" s="55"/>
      <c r="U16" s="55"/>
      <c r="V16" s="55"/>
      <c r="W16" s="55"/>
      <c r="X16" s="55"/>
      <c r="Y16" s="55"/>
      <c r="Z16" s="55"/>
      <c r="AA16" s="55"/>
      <c r="AB16" s="55"/>
      <c r="AC16" s="54"/>
    </row>
    <row r="17" spans="2:29" ht="41.25" customHeight="1">
      <c r="B17" s="103"/>
      <c r="C17" s="102"/>
      <c r="D17" s="102"/>
      <c r="E17" s="4" t="s">
        <v>67</v>
      </c>
      <c r="F17" s="5" t="s">
        <v>68</v>
      </c>
      <c r="G17" s="4" t="s">
        <v>179</v>
      </c>
      <c r="H17" s="4"/>
      <c r="I17" s="4" t="s">
        <v>172</v>
      </c>
      <c r="J17" s="53">
        <v>22126</v>
      </c>
      <c r="K17" s="53">
        <v>22345</v>
      </c>
      <c r="L17" s="53">
        <v>22484</v>
      </c>
      <c r="M17" s="53">
        <v>22613</v>
      </c>
      <c r="N17" s="53">
        <v>22739</v>
      </c>
      <c r="O17" s="53">
        <v>22898</v>
      </c>
      <c r="P17" s="53">
        <v>23044</v>
      </c>
      <c r="Q17" s="53">
        <v>23182</v>
      </c>
      <c r="R17" s="53">
        <v>23329</v>
      </c>
      <c r="S17" s="53">
        <v>23504</v>
      </c>
      <c r="T17" s="53">
        <v>23706</v>
      </c>
      <c r="U17" s="53">
        <v>23927</v>
      </c>
      <c r="V17" s="53">
        <v>24154</v>
      </c>
      <c r="W17" s="53">
        <v>24367</v>
      </c>
      <c r="X17" s="53">
        <v>24559</v>
      </c>
      <c r="Y17" s="53">
        <v>24818.5</v>
      </c>
      <c r="Z17" s="53">
        <v>25078</v>
      </c>
      <c r="AA17" s="53">
        <v>25360</v>
      </c>
      <c r="AB17" s="53">
        <v>25642</v>
      </c>
      <c r="AC17" s="81" t="s">
        <v>231</v>
      </c>
    </row>
    <row r="18" spans="2:29" ht="52.5" customHeight="1">
      <c r="B18" s="103">
        <v>6</v>
      </c>
      <c r="C18" s="102" t="s">
        <v>10</v>
      </c>
      <c r="D18" s="102" t="s">
        <v>69</v>
      </c>
      <c r="E18" s="4" t="s">
        <v>11</v>
      </c>
      <c r="F18" s="5" t="s">
        <v>70</v>
      </c>
      <c r="G18" s="71" t="s">
        <v>103</v>
      </c>
      <c r="H18" s="71"/>
      <c r="I18" s="71"/>
      <c r="J18" s="55"/>
      <c r="K18" s="55"/>
      <c r="L18" s="55"/>
      <c r="M18" s="55"/>
      <c r="N18" s="55"/>
      <c r="O18" s="55"/>
      <c r="P18" s="55"/>
      <c r="Q18" s="55"/>
      <c r="R18" s="55"/>
      <c r="S18" s="55"/>
      <c r="T18" s="55"/>
      <c r="U18" s="55"/>
      <c r="V18" s="55"/>
      <c r="W18" s="55"/>
      <c r="X18" s="55"/>
      <c r="Y18" s="55"/>
      <c r="Z18" s="55"/>
      <c r="AA18" s="55"/>
      <c r="AB18" s="55"/>
      <c r="AC18" s="54"/>
    </row>
    <row r="19" spans="2:29" ht="134.25" customHeight="1">
      <c r="B19" s="103"/>
      <c r="C19" s="102"/>
      <c r="D19" s="102"/>
      <c r="E19" s="4" t="s">
        <v>71</v>
      </c>
      <c r="F19" s="5" t="s">
        <v>72</v>
      </c>
      <c r="G19" s="4" t="s">
        <v>179</v>
      </c>
      <c r="H19" s="4" t="s">
        <v>225</v>
      </c>
      <c r="I19" s="4" t="s">
        <v>173</v>
      </c>
      <c r="J19" s="53">
        <v>684.8857543887453</v>
      </c>
      <c r="K19" s="53">
        <v>684.3810658719817</v>
      </c>
      <c r="L19" s="53">
        <v>686.3033942757277</v>
      </c>
      <c r="M19" s="53">
        <v>707.9759267089075</v>
      </c>
      <c r="N19" s="53">
        <v>739.2388558606445</v>
      </c>
      <c r="O19" s="53">
        <v>762.8337166975703</v>
      </c>
      <c r="P19" s="53">
        <v>791.5836615530698</v>
      </c>
      <c r="Q19" s="53">
        <v>823.1365251447565</v>
      </c>
      <c r="R19" s="53">
        <v>865.0423760989482</v>
      </c>
      <c r="S19" s="53">
        <v>902.3301925891079</v>
      </c>
      <c r="T19" s="53">
        <v>947.168077705585</v>
      </c>
      <c r="U19" s="53">
        <v>984.7245833355214</v>
      </c>
      <c r="V19" s="53">
        <v>1008.8564937269882</v>
      </c>
      <c r="W19" s="53">
        <v>1047.8306392439072</v>
      </c>
      <c r="X19" s="53">
        <v>1083.5612421334056</v>
      </c>
      <c r="Y19" s="53">
        <v>1116.9184344403448</v>
      </c>
      <c r="Z19" s="53">
        <v>1158.0296624378232</v>
      </c>
      <c r="AA19" s="53">
        <v>1198.990529709031</v>
      </c>
      <c r="AB19" s="53">
        <v>1214.401846701789</v>
      </c>
      <c r="AC19" s="82" t="s">
        <v>232</v>
      </c>
    </row>
    <row r="20" spans="2:29" ht="54.75" customHeight="1">
      <c r="B20" s="103">
        <v>7</v>
      </c>
      <c r="C20" s="102" t="s">
        <v>12</v>
      </c>
      <c r="D20" s="102" t="s">
        <v>73</v>
      </c>
      <c r="E20" s="87" t="s">
        <v>13</v>
      </c>
      <c r="F20" s="50" t="s">
        <v>74</v>
      </c>
      <c r="G20" s="87"/>
      <c r="H20" s="87"/>
      <c r="I20" s="87"/>
      <c r="J20" s="64">
        <v>2224070.42167211</v>
      </c>
      <c r="K20" s="64">
        <v>2202837.89752069</v>
      </c>
      <c r="L20" s="64">
        <v>2090692.67522713</v>
      </c>
      <c r="M20" s="64">
        <v>1955902.54590915</v>
      </c>
      <c r="N20" s="64">
        <v>1933975.52904089</v>
      </c>
      <c r="O20" s="64">
        <v>1989593.33120311</v>
      </c>
      <c r="P20" s="64">
        <v>2012202.25982642</v>
      </c>
      <c r="Q20" s="64">
        <v>1916598.79620037</v>
      </c>
      <c r="R20" s="64">
        <v>1993606.57225401</v>
      </c>
      <c r="S20" s="64">
        <v>1980978.89666163</v>
      </c>
      <c r="T20" s="64">
        <v>2128934.43768838</v>
      </c>
      <c r="U20" s="64">
        <v>2223152.76716292</v>
      </c>
      <c r="V20" s="64">
        <v>2196556.79335878</v>
      </c>
      <c r="W20" s="64">
        <v>2297305.97920026</v>
      </c>
      <c r="X20" s="64">
        <v>2330742.58623796</v>
      </c>
      <c r="Y20" s="64">
        <v>2359559.63559051</v>
      </c>
      <c r="Z20" s="64">
        <v>2446008.059673</v>
      </c>
      <c r="AA20" s="64">
        <v>2454669.32948983</v>
      </c>
      <c r="AB20" s="64">
        <v>2429916.52891266</v>
      </c>
      <c r="AC20" s="65" t="s">
        <v>243</v>
      </c>
    </row>
    <row r="21" spans="2:29" ht="147" customHeight="1">
      <c r="B21" s="103"/>
      <c r="C21" s="102"/>
      <c r="D21" s="102"/>
      <c r="E21" s="4" t="s">
        <v>200</v>
      </c>
      <c r="F21" s="5" t="s">
        <v>99</v>
      </c>
      <c r="G21" s="4" t="s">
        <v>179</v>
      </c>
      <c r="H21" s="4" t="s">
        <v>174</v>
      </c>
      <c r="I21" s="4"/>
      <c r="J21" s="53">
        <v>1090.5696</v>
      </c>
      <c r="K21" s="53">
        <v>1100.5344</v>
      </c>
      <c r="L21" s="53">
        <v>1093.374</v>
      </c>
      <c r="M21" s="53">
        <v>1099.5588</v>
      </c>
      <c r="N21" s="53">
        <v>1106.9135999999999</v>
      </c>
      <c r="O21" s="53">
        <v>1135.836</v>
      </c>
      <c r="P21" s="53">
        <v>1174.446</v>
      </c>
      <c r="Q21" s="53">
        <v>1166.8788</v>
      </c>
      <c r="R21" s="53">
        <v>1201.5503999999999</v>
      </c>
      <c r="S21" s="53">
        <v>1211.7888</v>
      </c>
      <c r="T21" s="53">
        <v>1230.4188</v>
      </c>
      <c r="U21" s="53">
        <v>1271.0052</v>
      </c>
      <c r="V21" s="53">
        <v>1274.3766695361232</v>
      </c>
      <c r="W21" s="53">
        <v>1305.3611942070934</v>
      </c>
      <c r="X21" s="53">
        <v>1289.9275126355258</v>
      </c>
      <c r="Y21" s="53">
        <v>1303.7607668005112</v>
      </c>
      <c r="Z21" s="53">
        <v>1300.4354347237709</v>
      </c>
      <c r="AA21" s="53">
        <v>1301.0759994212565</v>
      </c>
      <c r="AB21" s="53">
        <v>1279.0232457298605</v>
      </c>
      <c r="AC21" s="52" t="s">
        <v>241</v>
      </c>
    </row>
    <row r="22" spans="2:29"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1"/>
      <c r="AC22" s="42"/>
    </row>
    <row r="23" ht="12.75">
      <c r="B23" s="3" t="s">
        <v>161</v>
      </c>
    </row>
    <row r="24" ht="12.75">
      <c r="B24" s="3" t="s">
        <v>159</v>
      </c>
    </row>
    <row r="25" ht="12.75">
      <c r="B25" s="1" t="s">
        <v>160</v>
      </c>
    </row>
  </sheetData>
  <sheetProtection/>
  <mergeCells count="47">
    <mergeCell ref="V6:V7"/>
    <mergeCell ref="W6:W7"/>
    <mergeCell ref="Q6:Q7"/>
    <mergeCell ref="R6:R7"/>
    <mergeCell ref="AC6:AC7"/>
    <mergeCell ref="J6:J7"/>
    <mergeCell ref="K6:K7"/>
    <mergeCell ref="L6:L7"/>
    <mergeCell ref="M6:M7"/>
    <mergeCell ref="N6:N7"/>
    <mergeCell ref="AB6:AB7"/>
    <mergeCell ref="AA6:AA7"/>
    <mergeCell ref="Z6:Z7"/>
    <mergeCell ref="Y6:Y7"/>
    <mergeCell ref="B6:B7"/>
    <mergeCell ref="C6:C7"/>
    <mergeCell ref="D6:D7"/>
    <mergeCell ref="E6:E7"/>
    <mergeCell ref="O6:O7"/>
    <mergeCell ref="X6:X7"/>
    <mergeCell ref="D10:D11"/>
    <mergeCell ref="P6:P7"/>
    <mergeCell ref="S6:S7"/>
    <mergeCell ref="T6:T7"/>
    <mergeCell ref="F6:F7"/>
    <mergeCell ref="G6:G7"/>
    <mergeCell ref="H6:I6"/>
    <mergeCell ref="U6:U7"/>
    <mergeCell ref="D8:D9"/>
    <mergeCell ref="B10:B11"/>
    <mergeCell ref="C12:C13"/>
    <mergeCell ref="B14:B15"/>
    <mergeCell ref="C14:C15"/>
    <mergeCell ref="D14:D15"/>
    <mergeCell ref="B12:B13"/>
    <mergeCell ref="C10:C11"/>
    <mergeCell ref="B8:B9"/>
    <mergeCell ref="C8:C9"/>
    <mergeCell ref="B20:B21"/>
    <mergeCell ref="C20:C21"/>
    <mergeCell ref="D20:D21"/>
    <mergeCell ref="B16:B17"/>
    <mergeCell ref="C16:C17"/>
    <mergeCell ref="D16:D17"/>
    <mergeCell ref="B18:B19"/>
    <mergeCell ref="C18:C19"/>
    <mergeCell ref="D18:D19"/>
  </mergeCells>
  <printOptions/>
  <pageMargins left="0.7874015748031497" right="0.7874015748031497" top="0.7480314960629921" bottom="0.7086614173228347" header="0.5118110236220472" footer="0.5118110236220472"/>
  <pageSetup fitToHeight="1" fitToWidth="1" horizontalDpi="600" verticalDpi="600" orientation="landscape" paperSize="8" scale="40"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AD23"/>
  <sheetViews>
    <sheetView zoomScale="75" zoomScaleNormal="75" zoomScalePageLayoutView="0" workbookViewId="0" topLeftCell="A1">
      <pane xSplit="6" ySplit="7" topLeftCell="G8" activePane="bottomRight" state="frozen"/>
      <selection pane="topLeft" activeCell="A1" sqref="A1"/>
      <selection pane="topRight" activeCell="G1" sqref="G1"/>
      <selection pane="bottomLeft" activeCell="A7" sqref="A7"/>
      <selection pane="bottomRight" activeCell="G8" sqref="G8"/>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8" width="11.125" style="26" customWidth="1"/>
    <col min="29" max="29" width="46.875" style="22" customWidth="1"/>
    <col min="30" max="16384" width="10.625" style="1" customWidth="1"/>
  </cols>
  <sheetData>
    <row r="2" ht="18.75">
      <c r="B2" s="16" t="s">
        <v>0</v>
      </c>
    </row>
    <row r="3" ht="18.75">
      <c r="B3" s="17" t="s">
        <v>51</v>
      </c>
    </row>
    <row r="4" ht="22.5">
      <c r="B4" s="18" t="s">
        <v>164</v>
      </c>
    </row>
    <row r="5" ht="18.75">
      <c r="B5" s="18"/>
    </row>
    <row r="6" spans="2:29" ht="12.75">
      <c r="B6" s="117" t="s">
        <v>1</v>
      </c>
      <c r="C6" s="118" t="s">
        <v>2</v>
      </c>
      <c r="D6" s="117" t="s">
        <v>52</v>
      </c>
      <c r="E6" s="117" t="s">
        <v>53</v>
      </c>
      <c r="F6" s="108" t="s">
        <v>96</v>
      </c>
      <c r="G6" s="110" t="s">
        <v>104</v>
      </c>
      <c r="H6" s="112" t="s">
        <v>175</v>
      </c>
      <c r="I6" s="113"/>
      <c r="J6" s="104">
        <v>1990</v>
      </c>
      <c r="K6" s="104">
        <v>1991</v>
      </c>
      <c r="L6" s="104">
        <v>1992</v>
      </c>
      <c r="M6" s="104">
        <v>1993</v>
      </c>
      <c r="N6" s="104">
        <v>1994</v>
      </c>
      <c r="O6" s="104">
        <v>1995</v>
      </c>
      <c r="P6" s="104">
        <v>1996</v>
      </c>
      <c r="Q6" s="104">
        <v>1997</v>
      </c>
      <c r="R6" s="104">
        <v>1998</v>
      </c>
      <c r="S6" s="104">
        <v>1999</v>
      </c>
      <c r="T6" s="104">
        <v>2000</v>
      </c>
      <c r="U6" s="104">
        <v>2001</v>
      </c>
      <c r="V6" s="104">
        <v>2002</v>
      </c>
      <c r="W6" s="104">
        <v>2003</v>
      </c>
      <c r="X6" s="104">
        <v>2004</v>
      </c>
      <c r="Y6" s="114">
        <v>2005</v>
      </c>
      <c r="Z6" s="114">
        <v>2006</v>
      </c>
      <c r="AA6" s="114">
        <v>2007</v>
      </c>
      <c r="AB6" s="114">
        <v>2008</v>
      </c>
      <c r="AC6" s="120" t="s">
        <v>107</v>
      </c>
    </row>
    <row r="7" spans="2:30" ht="37.5" customHeight="1">
      <c r="B7" s="109"/>
      <c r="C7" s="119"/>
      <c r="D7" s="109"/>
      <c r="E7" s="109"/>
      <c r="F7" s="109"/>
      <c r="G7" s="111"/>
      <c r="H7" s="51" t="s">
        <v>176</v>
      </c>
      <c r="I7" s="51" t="s">
        <v>177</v>
      </c>
      <c r="J7" s="105"/>
      <c r="K7" s="105"/>
      <c r="L7" s="105"/>
      <c r="M7" s="105"/>
      <c r="N7" s="105"/>
      <c r="O7" s="105"/>
      <c r="P7" s="105"/>
      <c r="Q7" s="105"/>
      <c r="R7" s="105"/>
      <c r="S7" s="105"/>
      <c r="T7" s="105"/>
      <c r="U7" s="105"/>
      <c r="V7" s="105"/>
      <c r="W7" s="105"/>
      <c r="X7" s="105"/>
      <c r="Y7" s="116"/>
      <c r="Z7" s="115"/>
      <c r="AA7" s="115"/>
      <c r="AB7" s="115"/>
      <c r="AC7" s="116"/>
      <c r="AD7" s="36"/>
    </row>
    <row r="8" spans="2:29" s="89" customFormat="1" ht="84">
      <c r="B8" s="107">
        <v>1</v>
      </c>
      <c r="C8" s="123" t="s">
        <v>14</v>
      </c>
      <c r="D8" s="87" t="s">
        <v>75</v>
      </c>
      <c r="E8" s="87"/>
      <c r="F8" s="50" t="s">
        <v>100</v>
      </c>
      <c r="G8" s="87"/>
      <c r="H8" s="87"/>
      <c r="I8" s="67"/>
      <c r="J8" s="98">
        <v>33025.46591142349</v>
      </c>
      <c r="K8" s="98">
        <v>32191.986732678404</v>
      </c>
      <c r="L8" s="98">
        <v>32527.551096834464</v>
      </c>
      <c r="M8" s="98">
        <v>33048.13298186328</v>
      </c>
      <c r="N8" s="98">
        <v>34620.492167697535</v>
      </c>
      <c r="O8" s="98">
        <v>34174.39204531794</v>
      </c>
      <c r="P8" s="98">
        <v>35605.283752723735</v>
      </c>
      <c r="Q8" s="98">
        <v>36297.63093386652</v>
      </c>
      <c r="R8" s="98">
        <v>36000.47637977727</v>
      </c>
      <c r="S8" s="98">
        <v>35211.55254897716</v>
      </c>
      <c r="T8" s="98">
        <v>34471.85514796915</v>
      </c>
      <c r="U8" s="98">
        <v>34543.96191020041</v>
      </c>
      <c r="V8" s="98">
        <v>35369.895388221696</v>
      </c>
      <c r="W8" s="98">
        <v>35907.02163039923</v>
      </c>
      <c r="X8" s="98">
        <v>36609.8073904202</v>
      </c>
      <c r="Y8" s="98">
        <v>37816.62354205868</v>
      </c>
      <c r="Z8" s="98">
        <v>38736.61905762957</v>
      </c>
      <c r="AA8" s="98">
        <v>40256.03012492424</v>
      </c>
      <c r="AB8" s="98">
        <v>39021.80922012458</v>
      </c>
      <c r="AC8" s="98" t="s">
        <v>244</v>
      </c>
    </row>
    <row r="9" spans="2:29" s="89" customFormat="1" ht="63" customHeight="1">
      <c r="B9" s="107"/>
      <c r="C9" s="124"/>
      <c r="D9" s="87" t="s">
        <v>15</v>
      </c>
      <c r="E9" s="87"/>
      <c r="F9" s="50" t="s">
        <v>105</v>
      </c>
      <c r="G9" s="87" t="s">
        <v>204</v>
      </c>
      <c r="H9" s="87"/>
      <c r="I9" s="50" t="s">
        <v>180</v>
      </c>
      <c r="J9" s="98">
        <v>136200</v>
      </c>
      <c r="K9" s="98">
        <v>130000</v>
      </c>
      <c r="L9" s="98">
        <v>127000</v>
      </c>
      <c r="M9" s="98">
        <v>135000</v>
      </c>
      <c r="N9" s="98">
        <v>143700</v>
      </c>
      <c r="O9" s="98">
        <v>149600</v>
      </c>
      <c r="P9" s="98">
        <v>153900</v>
      </c>
      <c r="Q9" s="98">
        <v>157400</v>
      </c>
      <c r="R9" s="98">
        <v>160300</v>
      </c>
      <c r="S9" s="98">
        <v>157700</v>
      </c>
      <c r="T9" s="98">
        <v>159400</v>
      </c>
      <c r="U9" s="98">
        <v>158500</v>
      </c>
      <c r="V9" s="98">
        <v>159400</v>
      </c>
      <c r="W9" s="98">
        <v>161700</v>
      </c>
      <c r="X9" s="98">
        <v>162500</v>
      </c>
      <c r="Y9" s="98">
        <v>163400</v>
      </c>
      <c r="Z9" s="98">
        <v>166727.59296000653</v>
      </c>
      <c r="AA9" s="98">
        <v>173076.8260708335</v>
      </c>
      <c r="AB9" s="98">
        <v>163000</v>
      </c>
      <c r="AC9" s="98" t="s">
        <v>245</v>
      </c>
    </row>
    <row r="10" spans="2:29" ht="60">
      <c r="B10" s="103">
        <v>2</v>
      </c>
      <c r="C10" s="121" t="s">
        <v>76</v>
      </c>
      <c r="D10" s="121" t="s">
        <v>77</v>
      </c>
      <c r="E10" s="4" t="s">
        <v>16</v>
      </c>
      <c r="F10" s="5" t="s">
        <v>101</v>
      </c>
      <c r="G10" s="71" t="s">
        <v>103</v>
      </c>
      <c r="H10" s="71"/>
      <c r="I10" s="72"/>
      <c r="J10" s="55"/>
      <c r="K10" s="55"/>
      <c r="L10" s="55"/>
      <c r="M10" s="55"/>
      <c r="N10" s="55"/>
      <c r="O10" s="55"/>
      <c r="P10" s="55"/>
      <c r="Q10" s="55"/>
      <c r="R10" s="55"/>
      <c r="S10" s="55"/>
      <c r="T10" s="55"/>
      <c r="U10" s="55"/>
      <c r="V10" s="55"/>
      <c r="W10" s="55"/>
      <c r="X10" s="55"/>
      <c r="Y10" s="55"/>
      <c r="Z10" s="55"/>
      <c r="AA10" s="55"/>
      <c r="AB10" s="55"/>
      <c r="AC10" s="54"/>
    </row>
    <row r="11" spans="2:29" ht="76.5" customHeight="1">
      <c r="B11" s="103"/>
      <c r="C11" s="122"/>
      <c r="D11" s="122"/>
      <c r="E11" s="4" t="s">
        <v>78</v>
      </c>
      <c r="F11" s="5" t="s">
        <v>102</v>
      </c>
      <c r="G11" s="4" t="s">
        <v>179</v>
      </c>
      <c r="H11" s="79" t="s">
        <v>222</v>
      </c>
      <c r="I11" s="67" t="s">
        <v>181</v>
      </c>
      <c r="J11" s="83">
        <v>28.79650911969157</v>
      </c>
      <c r="K11" s="83">
        <v>26.145235262728168</v>
      </c>
      <c r="L11" s="83">
        <v>24.858973688557807</v>
      </c>
      <c r="M11" s="83">
        <v>24.596471326482224</v>
      </c>
      <c r="N11" s="83">
        <v>25.20022675925607</v>
      </c>
      <c r="O11" s="83">
        <v>25.83023242823747</v>
      </c>
      <c r="P11" s="83">
        <v>25.961483609275263</v>
      </c>
      <c r="Q11" s="83">
        <v>26.53898880584154</v>
      </c>
      <c r="R11" s="83">
        <v>26.328986916181076</v>
      </c>
      <c r="S11" s="83">
        <v>25.620230538576998</v>
      </c>
      <c r="T11" s="83">
        <v>26.092734790313056</v>
      </c>
      <c r="U11" s="83">
        <v>25.383978412708977</v>
      </c>
      <c r="V11" s="83">
        <v>25.672731010992116</v>
      </c>
      <c r="W11" s="83">
        <v>25.357728176501414</v>
      </c>
      <c r="X11" s="83">
        <v>26.013984081690374</v>
      </c>
      <c r="Y11" s="83">
        <v>26.2502362075584</v>
      </c>
      <c r="Z11" s="83">
        <v>26.64398975067178</v>
      </c>
      <c r="AA11" s="83">
        <v>27.063993529992707</v>
      </c>
      <c r="AB11" s="83">
        <v>26.013984081690374</v>
      </c>
      <c r="AC11" s="52"/>
    </row>
    <row r="12" spans="2:29" ht="76.5">
      <c r="B12" s="103">
        <v>3</v>
      </c>
      <c r="C12" s="121" t="s">
        <v>79</v>
      </c>
      <c r="D12" s="121" t="s">
        <v>80</v>
      </c>
      <c r="E12" s="4" t="s">
        <v>17</v>
      </c>
      <c r="F12" s="5" t="s">
        <v>81</v>
      </c>
      <c r="G12" s="71" t="s">
        <v>103</v>
      </c>
      <c r="H12" s="71"/>
      <c r="I12" s="72"/>
      <c r="J12" s="88">
        <v>11396.878028581483</v>
      </c>
      <c r="K12" s="88">
        <v>10678.362865886993</v>
      </c>
      <c r="L12" s="88">
        <v>10666.986947123956</v>
      </c>
      <c r="M12" s="88">
        <v>10665.564283763932</v>
      </c>
      <c r="N12" s="88">
        <v>12133.80821332203</v>
      </c>
      <c r="O12" s="88">
        <v>9569.222201974047</v>
      </c>
      <c r="P12" s="88">
        <v>10744.087559999605</v>
      </c>
      <c r="Q12" s="88">
        <v>11998.951722825655</v>
      </c>
      <c r="R12" s="88">
        <v>11908.416918658859</v>
      </c>
      <c r="S12" s="88">
        <v>10181.431417900323</v>
      </c>
      <c r="T12" s="88">
        <v>9874.094696058613</v>
      </c>
      <c r="U12" s="88">
        <v>10092.943088118918</v>
      </c>
      <c r="V12" s="88">
        <v>9017.643234416188</v>
      </c>
      <c r="W12" s="88">
        <v>9095.343681796474</v>
      </c>
      <c r="X12" s="88">
        <v>8703.48581851029</v>
      </c>
      <c r="Y12" s="88">
        <v>8482.97839900462</v>
      </c>
      <c r="Z12" s="88">
        <v>7982.662478235559</v>
      </c>
      <c r="AA12" s="88">
        <v>7710.8713755332765</v>
      </c>
      <c r="AB12" s="88">
        <v>7499.53864259001</v>
      </c>
      <c r="AC12" s="100" t="s">
        <v>240</v>
      </c>
    </row>
    <row r="13" spans="2:29" ht="88.5" customHeight="1">
      <c r="B13" s="103"/>
      <c r="C13" s="122"/>
      <c r="D13" s="122"/>
      <c r="E13" s="4" t="s">
        <v>82</v>
      </c>
      <c r="F13" s="5" t="s">
        <v>83</v>
      </c>
      <c r="G13" s="4" t="s">
        <v>179</v>
      </c>
      <c r="H13" s="4" t="s">
        <v>224</v>
      </c>
      <c r="I13" s="67" t="s">
        <v>182</v>
      </c>
      <c r="J13" s="83">
        <v>18.085032738440404</v>
      </c>
      <c r="K13" s="83">
        <v>18.592089731106956</v>
      </c>
      <c r="L13" s="83">
        <v>19.183656222551267</v>
      </c>
      <c r="M13" s="83">
        <v>19.60620371644006</v>
      </c>
      <c r="N13" s="83">
        <v>20.62031770177317</v>
      </c>
      <c r="O13" s="83">
        <v>21.662601520032197</v>
      </c>
      <c r="P13" s="83">
        <v>21.803450684661797</v>
      </c>
      <c r="Q13" s="83">
        <v>22.45135684195795</v>
      </c>
      <c r="R13" s="83">
        <v>22.676715505365305</v>
      </c>
      <c r="S13" s="83">
        <v>23.690829490698412</v>
      </c>
      <c r="T13" s="83">
        <v>24.6767736431056</v>
      </c>
      <c r="U13" s="83">
        <v>26.00075579062382</v>
      </c>
      <c r="V13" s="83">
        <v>26.22611445403118</v>
      </c>
      <c r="W13" s="83">
        <v>26.451473117438535</v>
      </c>
      <c r="X13" s="83">
        <v>27.437417269845724</v>
      </c>
      <c r="Y13" s="83">
        <v>28.169832925919632</v>
      </c>
      <c r="Z13" s="83">
        <v>29.043097746623143</v>
      </c>
      <c r="AA13" s="83">
        <v>28.676889918586184</v>
      </c>
      <c r="AB13" s="83">
        <v>28.59238041980843</v>
      </c>
      <c r="AC13" s="81" t="s">
        <v>229</v>
      </c>
    </row>
    <row r="14" spans="2:29" ht="39.75" customHeight="1">
      <c r="B14" s="103">
        <v>4</v>
      </c>
      <c r="C14" s="121" t="s">
        <v>18</v>
      </c>
      <c r="D14" s="121" t="s">
        <v>84</v>
      </c>
      <c r="E14" s="87" t="s">
        <v>85</v>
      </c>
      <c r="F14" s="50" t="s">
        <v>207</v>
      </c>
      <c r="G14" s="87"/>
      <c r="H14" s="87"/>
      <c r="I14" s="67"/>
      <c r="J14" s="64">
        <v>9178.161898671406</v>
      </c>
      <c r="K14" s="64">
        <v>8358.651511108907</v>
      </c>
      <c r="L14" s="64">
        <v>7182.415180745187</v>
      </c>
      <c r="M14" s="64">
        <v>6508.993203321792</v>
      </c>
      <c r="N14" s="64">
        <v>6926.224397686588</v>
      </c>
      <c r="O14" s="64">
        <v>6256.081779590052</v>
      </c>
      <c r="P14" s="64">
        <v>5837.292933101351</v>
      </c>
      <c r="Q14" s="64">
        <v>5631.954727681188</v>
      </c>
      <c r="R14" s="64">
        <v>5210.472065541165</v>
      </c>
      <c r="S14" s="64">
        <v>4731.685490409111</v>
      </c>
      <c r="T14" s="64">
        <v>6581.464909119758</v>
      </c>
      <c r="U14" s="64">
        <v>6652.754950309369</v>
      </c>
      <c r="V14" s="64">
        <v>6174.810180009952</v>
      </c>
      <c r="W14" s="64">
        <v>6101.304406941421</v>
      </c>
      <c r="X14" s="64">
        <v>5673.773078080134</v>
      </c>
      <c r="Y14" s="64">
        <v>5682.920299117964</v>
      </c>
      <c r="Z14" s="64">
        <v>5375.137188332117</v>
      </c>
      <c r="AA14" s="64">
        <v>5372.601594291398</v>
      </c>
      <c r="AB14" s="64">
        <v>5254.402606799604</v>
      </c>
      <c r="AC14" s="65" t="s">
        <v>235</v>
      </c>
    </row>
    <row r="15" spans="2:29" ht="86.25" customHeight="1">
      <c r="B15" s="103"/>
      <c r="C15" s="122"/>
      <c r="D15" s="122"/>
      <c r="E15" s="4" t="s">
        <v>86</v>
      </c>
      <c r="F15" s="5" t="s">
        <v>87</v>
      </c>
      <c r="G15" s="4" t="s">
        <v>179</v>
      </c>
      <c r="H15" s="4" t="s">
        <v>223</v>
      </c>
      <c r="I15" s="67" t="s">
        <v>195</v>
      </c>
      <c r="J15" s="83">
        <v>8.912256044758305</v>
      </c>
      <c r="K15" s="83">
        <v>8.074197589588918</v>
      </c>
      <c r="L15" s="83">
        <v>7.7137423400537</v>
      </c>
      <c r="M15" s="83">
        <v>8.074197589588918</v>
      </c>
      <c r="N15" s="83">
        <v>8.371573170455475</v>
      </c>
      <c r="O15" s="83">
        <v>8.173322783211106</v>
      </c>
      <c r="P15" s="83">
        <v>7.857924439867788</v>
      </c>
      <c r="Q15" s="83">
        <v>8.09222035206568</v>
      </c>
      <c r="R15" s="83">
        <v>7.893969964821309</v>
      </c>
      <c r="S15" s="83">
        <v>7.939026871013212</v>
      </c>
      <c r="T15" s="83">
        <v>8.146288639495964</v>
      </c>
      <c r="U15" s="83">
        <v>8.218379689403006</v>
      </c>
      <c r="V15" s="83">
        <v>8.128265877019201</v>
      </c>
      <c r="W15" s="83">
        <v>8.48872112655442</v>
      </c>
      <c r="X15" s="83">
        <v>8.99335847590373</v>
      </c>
      <c r="Y15" s="83">
        <v>9.01138123838049</v>
      </c>
      <c r="Z15" s="83">
        <v>9.254688531816763</v>
      </c>
      <c r="AA15" s="83">
        <v>9.299745438008665</v>
      </c>
      <c r="AB15" s="83">
        <v>8.786096707420977</v>
      </c>
      <c r="AC15" s="81" t="s">
        <v>229</v>
      </c>
    </row>
    <row r="16" spans="2:29" ht="60">
      <c r="B16" s="103">
        <v>5</v>
      </c>
      <c r="C16" s="121" t="s">
        <v>88</v>
      </c>
      <c r="D16" s="121" t="s">
        <v>89</v>
      </c>
      <c r="E16" s="4" t="s">
        <v>16</v>
      </c>
      <c r="F16" s="5" t="s">
        <v>101</v>
      </c>
      <c r="G16" s="71" t="s">
        <v>216</v>
      </c>
      <c r="H16" s="71"/>
      <c r="I16" s="72"/>
      <c r="J16" s="55"/>
      <c r="K16" s="55"/>
      <c r="L16" s="55"/>
      <c r="M16" s="55"/>
      <c r="N16" s="55"/>
      <c r="O16" s="55"/>
      <c r="P16" s="55"/>
      <c r="Q16" s="55"/>
      <c r="R16" s="55"/>
      <c r="S16" s="55"/>
      <c r="T16" s="55"/>
      <c r="U16" s="55"/>
      <c r="V16" s="55"/>
      <c r="W16" s="55"/>
      <c r="X16" s="55"/>
      <c r="Y16" s="55"/>
      <c r="Z16" s="55"/>
      <c r="AA16" s="55"/>
      <c r="AB16" s="55"/>
      <c r="AC16" s="54"/>
    </row>
    <row r="17" spans="2:29" s="89" customFormat="1" ht="28.5" customHeight="1">
      <c r="B17" s="103"/>
      <c r="C17" s="122"/>
      <c r="D17" s="122"/>
      <c r="E17" s="87" t="s">
        <v>90</v>
      </c>
      <c r="F17" s="50" t="s">
        <v>91</v>
      </c>
      <c r="G17" s="87" t="s">
        <v>179</v>
      </c>
      <c r="H17" s="87"/>
      <c r="I17" s="67" t="s">
        <v>196</v>
      </c>
      <c r="J17" s="64">
        <v>13169.1</v>
      </c>
      <c r="K17" s="64">
        <v>12540.1</v>
      </c>
      <c r="L17" s="64">
        <v>12091.6</v>
      </c>
      <c r="M17" s="64">
        <v>12329.9</v>
      </c>
      <c r="N17" s="64">
        <v>12909.3</v>
      </c>
      <c r="O17" s="64">
        <v>13082.5</v>
      </c>
      <c r="P17" s="64">
        <v>13758.4</v>
      </c>
      <c r="Q17" s="64">
        <v>13986.5</v>
      </c>
      <c r="R17" s="64">
        <v>13426</v>
      </c>
      <c r="S17" s="64">
        <v>12633.5</v>
      </c>
      <c r="T17" s="64">
        <v>11550.9</v>
      </c>
      <c r="U17" s="64">
        <v>10270.8</v>
      </c>
      <c r="V17" s="64">
        <v>8955.7</v>
      </c>
      <c r="W17" s="64">
        <v>10629.5</v>
      </c>
      <c r="X17" s="64">
        <v>10667.153</v>
      </c>
      <c r="Y17" s="64">
        <v>10549.723</v>
      </c>
      <c r="Z17" s="64">
        <v>11202.6</v>
      </c>
      <c r="AA17" s="64">
        <v>11281.800000000001</v>
      </c>
      <c r="AB17" s="64">
        <v>10478</v>
      </c>
      <c r="AC17" s="65" t="s">
        <v>237</v>
      </c>
    </row>
    <row r="18" spans="2:29" ht="48">
      <c r="B18" s="103">
        <v>6</v>
      </c>
      <c r="C18" s="121" t="s">
        <v>92</v>
      </c>
      <c r="D18" s="121" t="s">
        <v>93</v>
      </c>
      <c r="E18" s="4" t="s">
        <v>19</v>
      </c>
      <c r="F18" s="5" t="s">
        <v>207</v>
      </c>
      <c r="G18" s="66" t="s">
        <v>208</v>
      </c>
      <c r="H18" s="66"/>
      <c r="I18" s="73"/>
      <c r="J18" s="56">
        <f>J14</f>
        <v>9178.161898671406</v>
      </c>
      <c r="K18" s="56">
        <f aca="true" t="shared" si="0" ref="K18:Z18">K14</f>
        <v>8358.651511108907</v>
      </c>
      <c r="L18" s="56">
        <f t="shared" si="0"/>
        <v>7182.415180745187</v>
      </c>
      <c r="M18" s="56">
        <f t="shared" si="0"/>
        <v>6508.993203321792</v>
      </c>
      <c r="N18" s="56">
        <f t="shared" si="0"/>
        <v>6926.224397686588</v>
      </c>
      <c r="O18" s="56">
        <f t="shared" si="0"/>
        <v>6256.081779590052</v>
      </c>
      <c r="P18" s="56">
        <f t="shared" si="0"/>
        <v>5837.292933101351</v>
      </c>
      <c r="Q18" s="56">
        <f t="shared" si="0"/>
        <v>5631.954727681188</v>
      </c>
      <c r="R18" s="56">
        <f t="shared" si="0"/>
        <v>5210.472065541165</v>
      </c>
      <c r="S18" s="56">
        <f t="shared" si="0"/>
        <v>4731.685490409111</v>
      </c>
      <c r="T18" s="56">
        <f t="shared" si="0"/>
        <v>6581.464909119758</v>
      </c>
      <c r="U18" s="56">
        <f t="shared" si="0"/>
        <v>6652.754950309369</v>
      </c>
      <c r="V18" s="56">
        <f t="shared" si="0"/>
        <v>6174.810180009952</v>
      </c>
      <c r="W18" s="56">
        <f t="shared" si="0"/>
        <v>6101.304406941421</v>
      </c>
      <c r="X18" s="56">
        <f t="shared" si="0"/>
        <v>5673.773078080134</v>
      </c>
      <c r="Y18" s="56">
        <f t="shared" si="0"/>
        <v>5682.920299117964</v>
      </c>
      <c r="Z18" s="56">
        <f t="shared" si="0"/>
        <v>5375.137188332117</v>
      </c>
      <c r="AA18" s="56">
        <f>AA14</f>
        <v>5372.601594291398</v>
      </c>
      <c r="AB18" s="56">
        <f>AB14</f>
        <v>5254.402606799604</v>
      </c>
      <c r="AC18" s="57"/>
    </row>
    <row r="19" spans="2:29" ht="25.5">
      <c r="B19" s="103"/>
      <c r="C19" s="122"/>
      <c r="D19" s="122"/>
      <c r="E19" s="87" t="s">
        <v>94</v>
      </c>
      <c r="F19" s="50" t="s">
        <v>95</v>
      </c>
      <c r="G19" s="87" t="s">
        <v>179</v>
      </c>
      <c r="H19" s="87"/>
      <c r="I19" s="67" t="s">
        <v>197</v>
      </c>
      <c r="J19" s="64">
        <v>13199</v>
      </c>
      <c r="K19" s="64">
        <v>10845</v>
      </c>
      <c r="L19" s="64">
        <v>9872</v>
      </c>
      <c r="M19" s="64">
        <v>9996</v>
      </c>
      <c r="N19" s="64">
        <v>11521</v>
      </c>
      <c r="O19" s="64">
        <v>11371</v>
      </c>
      <c r="P19" s="64">
        <v>11609</v>
      </c>
      <c r="Q19" s="64">
        <v>12141</v>
      </c>
      <c r="R19" s="64">
        <v>12372</v>
      </c>
      <c r="S19" s="64">
        <v>11816</v>
      </c>
      <c r="T19" s="64">
        <v>11456</v>
      </c>
      <c r="U19" s="64">
        <v>10573</v>
      </c>
      <c r="V19" s="64">
        <v>10834.305</v>
      </c>
      <c r="W19" s="64">
        <v>10615.9</v>
      </c>
      <c r="X19" s="64">
        <v>10813.254</v>
      </c>
      <c r="Y19" s="64">
        <v>10749.086</v>
      </c>
      <c r="Z19" s="64">
        <v>10802.002</v>
      </c>
      <c r="AA19" s="64">
        <v>10640.867</v>
      </c>
      <c r="AB19" s="64">
        <v>9369</v>
      </c>
      <c r="AC19" s="82" t="s">
        <v>236</v>
      </c>
    </row>
    <row r="20" spans="2:29" ht="3.75" customHeight="1">
      <c r="B20" s="58"/>
      <c r="C20" s="58"/>
      <c r="D20" s="58"/>
      <c r="E20" s="58"/>
      <c r="F20" s="59"/>
      <c r="G20" s="68"/>
      <c r="H20" s="68"/>
      <c r="I20" s="69"/>
      <c r="J20" s="61"/>
      <c r="K20" s="61"/>
      <c r="L20" s="61"/>
      <c r="M20" s="61"/>
      <c r="N20" s="61"/>
      <c r="O20" s="61"/>
      <c r="P20" s="61"/>
      <c r="Q20" s="61"/>
      <c r="R20" s="61"/>
      <c r="S20" s="61"/>
      <c r="T20" s="61"/>
      <c r="U20" s="61"/>
      <c r="V20" s="61"/>
      <c r="W20" s="61"/>
      <c r="X20" s="61"/>
      <c r="Y20" s="61"/>
      <c r="Z20" s="61"/>
      <c r="AA20" s="61"/>
      <c r="AB20" s="61"/>
      <c r="AC20" s="60"/>
    </row>
    <row r="21" spans="2:9" ht="12.75">
      <c r="B21" s="3" t="s">
        <v>161</v>
      </c>
      <c r="G21" s="70"/>
      <c r="H21" s="70"/>
      <c r="I21" s="70"/>
    </row>
    <row r="22" ht="12.75">
      <c r="B22" s="3" t="s">
        <v>159</v>
      </c>
    </row>
    <row r="23" ht="12.75">
      <c r="B23" s="1" t="s">
        <v>160</v>
      </c>
    </row>
  </sheetData>
  <sheetProtection/>
  <mergeCells count="44">
    <mergeCell ref="AA6:AA7"/>
    <mergeCell ref="Z6:Z7"/>
    <mergeCell ref="C16:C17"/>
    <mergeCell ref="D16:D17"/>
    <mergeCell ref="C8:C9"/>
    <mergeCell ref="U6:U7"/>
    <mergeCell ref="V6:V7"/>
    <mergeCell ref="Q6:Q7"/>
    <mergeCell ref="R6:R7"/>
    <mergeCell ref="H6:I6"/>
    <mergeCell ref="S6:S7"/>
    <mergeCell ref="T6:T7"/>
    <mergeCell ref="C18:C19"/>
    <mergeCell ref="D18:D19"/>
    <mergeCell ref="C12:C13"/>
    <mergeCell ref="D10:D11"/>
    <mergeCell ref="D12:D13"/>
    <mergeCell ref="D14:D15"/>
    <mergeCell ref="C14:C15"/>
    <mergeCell ref="C10:C11"/>
    <mergeCell ref="F6:F7"/>
    <mergeCell ref="G6:G7"/>
    <mergeCell ref="O6:O7"/>
    <mergeCell ref="P6:P7"/>
    <mergeCell ref="D6:D7"/>
    <mergeCell ref="E6:E7"/>
    <mergeCell ref="AC6:AC7"/>
    <mergeCell ref="J6:J7"/>
    <mergeCell ref="K6:K7"/>
    <mergeCell ref="L6:L7"/>
    <mergeCell ref="M6:M7"/>
    <mergeCell ref="N6:N7"/>
    <mergeCell ref="W6:W7"/>
    <mergeCell ref="X6:X7"/>
    <mergeCell ref="Y6:Y7"/>
    <mergeCell ref="AB6:AB7"/>
    <mergeCell ref="B6:B7"/>
    <mergeCell ref="C6:C7"/>
    <mergeCell ref="B18:B19"/>
    <mergeCell ref="B14:B15"/>
    <mergeCell ref="B16:B17"/>
    <mergeCell ref="B8:B9"/>
    <mergeCell ref="B10:B11"/>
    <mergeCell ref="B12:B13"/>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E47"/>
  <sheetViews>
    <sheetView zoomScale="75" zoomScaleNormal="75" zoomScalePageLayoutView="0" workbookViewId="0" topLeftCell="A1">
      <pane xSplit="6" ySplit="7" topLeftCell="G8" activePane="bottomRight" state="frozen"/>
      <selection pane="topLeft" activeCell="A1" sqref="A1"/>
      <selection pane="topRight" activeCell="F1" sqref="F1"/>
      <selection pane="bottomLeft" activeCell="A7" sqref="A7"/>
      <selection pane="bottomRight" activeCell="G8" sqref="G8"/>
    </sheetView>
  </sheetViews>
  <sheetFormatPr defaultColWidth="10.625" defaultRowHeight="12.75"/>
  <cols>
    <col min="1" max="1" width="2.50390625" style="6" customWidth="1"/>
    <col min="2" max="2" width="9.00390625" style="6" customWidth="1"/>
    <col min="3" max="3" width="20.875" style="6" customWidth="1"/>
    <col min="4" max="4" width="29.50390625" style="6" customWidth="1"/>
    <col min="5" max="5" width="38.00390625" style="6" bestFit="1" customWidth="1"/>
    <col min="6" max="6" width="68.00390625" style="7" customWidth="1"/>
    <col min="7" max="7" width="49.125" style="23" customWidth="1"/>
    <col min="8" max="9" width="40.125" style="23" customWidth="1"/>
    <col min="10" max="25" width="11.125" style="27" customWidth="1"/>
    <col min="26" max="28" width="11.125" style="74" customWidth="1"/>
    <col min="29" max="29" width="46.875" style="30" customWidth="1"/>
    <col min="30" max="30" width="10.625" style="34" customWidth="1"/>
    <col min="31" max="31" width="10.625" style="33" customWidth="1"/>
    <col min="32" max="16384" width="10.625" style="13" customWidth="1"/>
  </cols>
  <sheetData>
    <row r="1" ht="12.75">
      <c r="E1" s="86"/>
    </row>
    <row r="2" ht="18.75">
      <c r="B2" s="19" t="s">
        <v>0</v>
      </c>
    </row>
    <row r="3" ht="18.75">
      <c r="B3" s="20" t="s">
        <v>51</v>
      </c>
    </row>
    <row r="4" ht="22.5">
      <c r="B4" s="21" t="s">
        <v>163</v>
      </c>
    </row>
    <row r="5" spans="2:29" ht="18.75">
      <c r="B5" s="49"/>
      <c r="C5" s="9"/>
      <c r="D5" s="9"/>
      <c r="E5" s="9"/>
      <c r="F5" s="10"/>
      <c r="G5" s="24"/>
      <c r="H5" s="24"/>
      <c r="I5" s="24"/>
      <c r="J5" s="28"/>
      <c r="K5" s="28"/>
      <c r="L5" s="28"/>
      <c r="M5" s="28"/>
      <c r="N5" s="28"/>
      <c r="O5" s="28"/>
      <c r="P5" s="28"/>
      <c r="Q5" s="28"/>
      <c r="R5" s="28"/>
      <c r="S5" s="28"/>
      <c r="T5" s="28"/>
      <c r="U5" s="28"/>
      <c r="V5" s="28"/>
      <c r="W5" s="28"/>
      <c r="X5" s="28"/>
      <c r="Y5" s="28"/>
      <c r="Z5" s="75"/>
      <c r="AA5" s="75"/>
      <c r="AB5" s="75"/>
      <c r="AC5" s="31"/>
    </row>
    <row r="6" spans="1:29" ht="12.75">
      <c r="A6" s="8"/>
      <c r="B6" s="117" t="s">
        <v>1</v>
      </c>
      <c r="C6" s="118" t="s">
        <v>2</v>
      </c>
      <c r="D6" s="117" t="s">
        <v>52</v>
      </c>
      <c r="E6" s="117" t="s">
        <v>53</v>
      </c>
      <c r="F6" s="108" t="s">
        <v>96</v>
      </c>
      <c r="G6" s="110" t="s">
        <v>104</v>
      </c>
      <c r="H6" s="112" t="s">
        <v>175</v>
      </c>
      <c r="I6" s="113"/>
      <c r="J6" s="125">
        <v>1990</v>
      </c>
      <c r="K6" s="125">
        <v>1991</v>
      </c>
      <c r="L6" s="125">
        <v>1992</v>
      </c>
      <c r="M6" s="125">
        <v>1993</v>
      </c>
      <c r="N6" s="125">
        <v>1994</v>
      </c>
      <c r="O6" s="125">
        <v>1995</v>
      </c>
      <c r="P6" s="125">
        <v>1996</v>
      </c>
      <c r="Q6" s="125">
        <v>1997</v>
      </c>
      <c r="R6" s="125">
        <v>1998</v>
      </c>
      <c r="S6" s="125">
        <v>1999</v>
      </c>
      <c r="T6" s="125">
        <v>2000</v>
      </c>
      <c r="U6" s="125">
        <v>2001</v>
      </c>
      <c r="V6" s="125">
        <v>2002</v>
      </c>
      <c r="W6" s="125">
        <v>2003</v>
      </c>
      <c r="X6" s="125">
        <v>2004</v>
      </c>
      <c r="Y6" s="126">
        <v>2005</v>
      </c>
      <c r="Z6" s="126">
        <v>2006</v>
      </c>
      <c r="AA6" s="126">
        <v>2007</v>
      </c>
      <c r="AB6" s="126">
        <v>2008</v>
      </c>
      <c r="AC6" s="120" t="s">
        <v>107</v>
      </c>
    </row>
    <row r="7" spans="1:31" s="15" customFormat="1" ht="37.5" customHeight="1">
      <c r="A7" s="8"/>
      <c r="B7" s="109"/>
      <c r="C7" s="119"/>
      <c r="D7" s="109"/>
      <c r="E7" s="109"/>
      <c r="F7" s="109"/>
      <c r="G7" s="111"/>
      <c r="H7" s="51" t="s">
        <v>176</v>
      </c>
      <c r="I7" s="51" t="s">
        <v>177</v>
      </c>
      <c r="J7" s="105"/>
      <c r="K7" s="105"/>
      <c r="L7" s="105"/>
      <c r="M7" s="105"/>
      <c r="N7" s="105"/>
      <c r="O7" s="105"/>
      <c r="P7" s="105"/>
      <c r="Q7" s="105"/>
      <c r="R7" s="105"/>
      <c r="S7" s="105"/>
      <c r="T7" s="105"/>
      <c r="U7" s="105"/>
      <c r="V7" s="105"/>
      <c r="W7" s="105"/>
      <c r="X7" s="105"/>
      <c r="Y7" s="116"/>
      <c r="Z7" s="115"/>
      <c r="AA7" s="115"/>
      <c r="AB7" s="115"/>
      <c r="AC7" s="116"/>
      <c r="AD7" s="36"/>
      <c r="AE7" s="14"/>
    </row>
    <row r="8" spans="1:31" s="96" customFormat="1" ht="48">
      <c r="A8" s="91"/>
      <c r="B8" s="107">
        <v>1</v>
      </c>
      <c r="C8" s="123" t="s">
        <v>20</v>
      </c>
      <c r="D8" s="123" t="s">
        <v>108</v>
      </c>
      <c r="E8" s="87" t="s">
        <v>109</v>
      </c>
      <c r="F8" s="50" t="s">
        <v>147</v>
      </c>
      <c r="G8" s="87"/>
      <c r="H8" s="87"/>
      <c r="I8" s="87"/>
      <c r="J8" s="99">
        <v>3133.4504949658767</v>
      </c>
      <c r="K8" s="99">
        <v>3670.230926584713</v>
      </c>
      <c r="L8" s="99">
        <v>4510.787434526422</v>
      </c>
      <c r="M8" s="99">
        <v>5779.538119171753</v>
      </c>
      <c r="N8" s="99">
        <v>7354.023933768073</v>
      </c>
      <c r="O8" s="99">
        <v>8800.657328359808</v>
      </c>
      <c r="P8" s="99">
        <v>9996.271903046374</v>
      </c>
      <c r="Q8" s="99">
        <v>10867.279415869833</v>
      </c>
      <c r="R8" s="99">
        <v>11349.09109892619</v>
      </c>
      <c r="S8" s="99">
        <v>12500.639436308351</v>
      </c>
      <c r="T8" s="99">
        <v>13108.141158699522</v>
      </c>
      <c r="U8" s="99">
        <v>13975.481439814474</v>
      </c>
      <c r="V8" s="99">
        <v>15317.468755595759</v>
      </c>
      <c r="W8" s="99">
        <v>16544.885857993282</v>
      </c>
      <c r="X8" s="99">
        <v>18114.1422424379</v>
      </c>
      <c r="Y8" s="99">
        <v>19421.03774852798</v>
      </c>
      <c r="Z8" s="99">
        <v>20767.241135670618</v>
      </c>
      <c r="AA8" s="99">
        <v>21865.14141195563</v>
      </c>
      <c r="AB8" s="99">
        <v>22191.411483654625</v>
      </c>
      <c r="AC8" s="99" t="s">
        <v>244</v>
      </c>
      <c r="AD8" s="94"/>
      <c r="AE8" s="95"/>
    </row>
    <row r="9" spans="1:31" s="96" customFormat="1" ht="24">
      <c r="A9" s="91"/>
      <c r="B9" s="107"/>
      <c r="C9" s="124"/>
      <c r="D9" s="124"/>
      <c r="E9" s="87" t="s">
        <v>110</v>
      </c>
      <c r="F9" s="50" t="s">
        <v>111</v>
      </c>
      <c r="G9" s="87"/>
      <c r="H9" s="87"/>
      <c r="I9" s="87"/>
      <c r="J9" s="99">
        <v>17040.335536678143</v>
      </c>
      <c r="K9" s="99">
        <v>19963.861905618174</v>
      </c>
      <c r="L9" s="99">
        <v>24543.126688036315</v>
      </c>
      <c r="M9" s="99">
        <v>31688.729400833807</v>
      </c>
      <c r="N9" s="99">
        <v>40585.07394144226</v>
      </c>
      <c r="O9" s="99">
        <v>48743.86858458575</v>
      </c>
      <c r="P9" s="99">
        <v>55509.28145815349</v>
      </c>
      <c r="Q9" s="99">
        <v>61075.853234156726</v>
      </c>
      <c r="R9" s="99">
        <v>64446.781831682914</v>
      </c>
      <c r="S9" s="99">
        <v>71621.01458481635</v>
      </c>
      <c r="T9" s="99">
        <v>75591.77890347641</v>
      </c>
      <c r="U9" s="99">
        <v>81924.93128125895</v>
      </c>
      <c r="V9" s="99">
        <v>91563.84357401032</v>
      </c>
      <c r="W9" s="99">
        <v>100225.45794042833</v>
      </c>
      <c r="X9" s="99">
        <v>110925.55124533773</v>
      </c>
      <c r="Y9" s="99">
        <v>119995.02318686341</v>
      </c>
      <c r="Z9" s="99">
        <v>130815.41471458263</v>
      </c>
      <c r="AA9" s="99">
        <v>140249.1314021255</v>
      </c>
      <c r="AB9" s="99">
        <v>147421.9226333896</v>
      </c>
      <c r="AC9" s="99" t="s">
        <v>246</v>
      </c>
      <c r="AD9" s="94"/>
      <c r="AE9" s="95"/>
    </row>
    <row r="10" spans="1:31" s="96" customFormat="1" ht="48">
      <c r="A10" s="91"/>
      <c r="B10" s="107">
        <v>2</v>
      </c>
      <c r="C10" s="123" t="s">
        <v>20</v>
      </c>
      <c r="D10" s="123" t="s">
        <v>112</v>
      </c>
      <c r="E10" s="87" t="s">
        <v>113</v>
      </c>
      <c r="F10" s="50" t="s">
        <v>148</v>
      </c>
      <c r="G10" s="87"/>
      <c r="H10" s="87"/>
      <c r="I10" s="87"/>
      <c r="J10" s="99">
        <v>68342.95444868032</v>
      </c>
      <c r="K10" s="99">
        <v>67670.17776139603</v>
      </c>
      <c r="L10" s="99">
        <v>68193.76424954449</v>
      </c>
      <c r="M10" s="99">
        <v>67672.20048846494</v>
      </c>
      <c r="N10" s="99">
        <v>65167.41816155085</v>
      </c>
      <c r="O10" s="99">
        <v>62935.192314286665</v>
      </c>
      <c r="P10" s="99">
        <v>64525.6668015823</v>
      </c>
      <c r="Q10" s="99">
        <v>64290.27794302869</v>
      </c>
      <c r="R10" s="99">
        <v>63268.95889820952</v>
      </c>
      <c r="S10" s="99">
        <v>63588.248767188634</v>
      </c>
      <c r="T10" s="99">
        <v>62845.56270250064</v>
      </c>
      <c r="U10" s="99">
        <v>61739.62109759878</v>
      </c>
      <c r="V10" s="99">
        <v>61647.95174883361</v>
      </c>
      <c r="W10" s="99">
        <v>59078.79654861541</v>
      </c>
      <c r="X10" s="99">
        <v>57940.589861703724</v>
      </c>
      <c r="Y10" s="99">
        <v>55747.23713828377</v>
      </c>
      <c r="Z10" s="99">
        <v>53965.96174375616</v>
      </c>
      <c r="AA10" s="99">
        <v>52273.82218340631</v>
      </c>
      <c r="AB10" s="99">
        <v>49658.6956375613</v>
      </c>
      <c r="AC10" s="99" t="s">
        <v>244</v>
      </c>
      <c r="AD10" s="94"/>
      <c r="AE10" s="95"/>
    </row>
    <row r="11" spans="1:31" s="96" customFormat="1" ht="24">
      <c r="A11" s="91"/>
      <c r="B11" s="107"/>
      <c r="C11" s="124"/>
      <c r="D11" s="124"/>
      <c r="E11" s="87" t="s">
        <v>114</v>
      </c>
      <c r="F11" s="50" t="s">
        <v>115</v>
      </c>
      <c r="G11" s="87"/>
      <c r="H11" s="87"/>
      <c r="I11" s="87"/>
      <c r="J11" s="99">
        <v>328877.4162495069</v>
      </c>
      <c r="K11" s="99">
        <v>325462.7739080618</v>
      </c>
      <c r="L11" s="99">
        <v>324061.405742883</v>
      </c>
      <c r="M11" s="99">
        <v>317245.33965550107</v>
      </c>
      <c r="N11" s="99">
        <v>315543.0235719123</v>
      </c>
      <c r="O11" s="99">
        <v>313724.32803538576</v>
      </c>
      <c r="P11" s="99">
        <v>316136.17479241703</v>
      </c>
      <c r="Q11" s="99">
        <v>316789.0021047765</v>
      </c>
      <c r="R11" s="99">
        <v>318612.96550296154</v>
      </c>
      <c r="S11" s="99">
        <v>318830.1500189384</v>
      </c>
      <c r="T11" s="99">
        <v>314744.0607760075</v>
      </c>
      <c r="U11" s="99">
        <v>314758.0150751872</v>
      </c>
      <c r="V11" s="99">
        <v>315288.94663620513</v>
      </c>
      <c r="W11" s="99">
        <v>306909.56923857593</v>
      </c>
      <c r="X11" s="99">
        <v>302074.8689860361</v>
      </c>
      <c r="Y11" s="99">
        <v>292129.08766576205</v>
      </c>
      <c r="Z11" s="99">
        <v>287547.2129953911</v>
      </c>
      <c r="AA11" s="99">
        <v>279796.66067027376</v>
      </c>
      <c r="AB11" s="99">
        <v>269842.050033938</v>
      </c>
      <c r="AC11" s="99" t="s">
        <v>246</v>
      </c>
      <c r="AD11" s="94"/>
      <c r="AE11" s="95"/>
    </row>
    <row r="12" spans="1:31" s="15" customFormat="1" ht="48">
      <c r="A12" s="8"/>
      <c r="B12" s="103">
        <v>3</v>
      </c>
      <c r="C12" s="121" t="s">
        <v>4</v>
      </c>
      <c r="D12" s="121" t="s">
        <v>116</v>
      </c>
      <c r="E12" s="4" t="s">
        <v>5</v>
      </c>
      <c r="F12" s="5" t="s">
        <v>149</v>
      </c>
      <c r="G12" s="66" t="s">
        <v>209</v>
      </c>
      <c r="H12" s="66"/>
      <c r="I12" s="66"/>
      <c r="J12" s="56">
        <f>'Table II-1 priority'!J12</f>
        <v>71476.40494364621</v>
      </c>
      <c r="K12" s="56">
        <f>'Table II-1 priority'!K12</f>
        <v>71340.40868798074</v>
      </c>
      <c r="L12" s="56">
        <f>'Table II-1 priority'!L12</f>
        <v>72704.5516840709</v>
      </c>
      <c r="M12" s="56">
        <f>'Table II-1 priority'!M12</f>
        <v>73451.7386076367</v>
      </c>
      <c r="N12" s="56">
        <f>'Table II-1 priority'!N12</f>
        <v>72521.44209531891</v>
      </c>
      <c r="O12" s="56">
        <f>'Table II-1 priority'!O12</f>
        <v>71735.84964264648</v>
      </c>
      <c r="P12" s="56">
        <f>'Table II-1 priority'!P12</f>
        <v>74521.93870462869</v>
      </c>
      <c r="Q12" s="56">
        <f>'Table II-1 priority'!Q12</f>
        <v>75157.55735889851</v>
      </c>
      <c r="R12" s="56">
        <f>'Table II-1 priority'!R12</f>
        <v>74618.04999713572</v>
      </c>
      <c r="S12" s="56">
        <f>'Table II-1 priority'!S12</f>
        <v>76088.888203497</v>
      </c>
      <c r="T12" s="56">
        <f>'Table II-1 priority'!T12</f>
        <v>75953.70386120015</v>
      </c>
      <c r="U12" s="56">
        <f>'Table II-1 priority'!U12</f>
        <v>75715.10253741326</v>
      </c>
      <c r="V12" s="56">
        <f>'Table II-1 priority'!V12</f>
        <v>76965.42050442939</v>
      </c>
      <c r="W12" s="56">
        <f>'Table II-1 priority'!W12</f>
        <v>75623.68240660868</v>
      </c>
      <c r="X12" s="56">
        <f>'Table II-1 priority'!X12</f>
        <v>76054.73210414163</v>
      </c>
      <c r="Y12" s="56">
        <f>'Table II-1 priority'!Y12</f>
        <v>75168.27488681175</v>
      </c>
      <c r="Z12" s="56">
        <f>'Table II-1 priority'!Z12</f>
        <v>74733.2028794268</v>
      </c>
      <c r="AA12" s="56">
        <f>'Table II-1 priority'!AA12</f>
        <v>74138.96359536193</v>
      </c>
      <c r="AB12" s="56">
        <f>'Table II-1 priority'!AB12</f>
        <v>71850.10712121594</v>
      </c>
      <c r="AC12" s="57"/>
      <c r="AD12" s="35"/>
      <c r="AE12" s="14"/>
    </row>
    <row r="13" spans="1:31" s="96" customFormat="1" ht="63.75" customHeight="1">
      <c r="A13" s="91"/>
      <c r="B13" s="103"/>
      <c r="C13" s="122"/>
      <c r="D13" s="122"/>
      <c r="E13" s="87" t="s">
        <v>21</v>
      </c>
      <c r="F13" s="50" t="s">
        <v>150</v>
      </c>
      <c r="G13" s="87" t="s">
        <v>205</v>
      </c>
      <c r="H13" s="87"/>
      <c r="I13" s="87"/>
      <c r="J13" s="99">
        <v>553468.402857896</v>
      </c>
      <c r="K13" s="99">
        <v>552682.6173018878</v>
      </c>
      <c r="L13" s="99">
        <v>557767.2518894708</v>
      </c>
      <c r="M13" s="99">
        <v>558294.5104901359</v>
      </c>
      <c r="N13" s="99">
        <v>569804.9560213675</v>
      </c>
      <c r="O13" s="99">
        <v>579949.1145919545</v>
      </c>
      <c r="P13" s="99">
        <v>594632.7300009129</v>
      </c>
      <c r="Q13" s="99">
        <v>604583.7685422932</v>
      </c>
      <c r="R13" s="99">
        <v>605234.4007887383</v>
      </c>
      <c r="S13" s="99">
        <v>616912.8400739325</v>
      </c>
      <c r="T13" s="99">
        <v>616730.6266935846</v>
      </c>
      <c r="U13" s="99">
        <v>626759.0552431849</v>
      </c>
      <c r="V13" s="99">
        <v>646895.9364342425</v>
      </c>
      <c r="W13" s="99">
        <v>643273.3429428268</v>
      </c>
      <c r="X13" s="99">
        <v>648410.6597632569</v>
      </c>
      <c r="Y13" s="99">
        <v>651156.0951471482</v>
      </c>
      <c r="Z13" s="99">
        <v>661012.9517817586</v>
      </c>
      <c r="AA13" s="99">
        <v>655271.4356329428</v>
      </c>
      <c r="AB13" s="99">
        <v>667622.3562677242</v>
      </c>
      <c r="AC13" s="99" t="s">
        <v>247</v>
      </c>
      <c r="AD13" s="94"/>
      <c r="AE13" s="95"/>
    </row>
    <row r="14" spans="1:31" s="15" customFormat="1" ht="48">
      <c r="A14" s="8"/>
      <c r="B14" s="103">
        <v>4</v>
      </c>
      <c r="C14" s="121" t="s">
        <v>117</v>
      </c>
      <c r="D14" s="121" t="s">
        <v>118</v>
      </c>
      <c r="E14" s="4" t="s">
        <v>44</v>
      </c>
      <c r="F14" s="5" t="s">
        <v>151</v>
      </c>
      <c r="G14" s="71" t="s">
        <v>103</v>
      </c>
      <c r="H14" s="71"/>
      <c r="I14" s="71"/>
      <c r="J14" s="55"/>
      <c r="K14" s="55"/>
      <c r="L14" s="55"/>
      <c r="M14" s="55"/>
      <c r="N14" s="55"/>
      <c r="O14" s="55"/>
      <c r="P14" s="55"/>
      <c r="Q14" s="55"/>
      <c r="R14" s="55"/>
      <c r="S14" s="55"/>
      <c r="T14" s="55"/>
      <c r="U14" s="55"/>
      <c r="V14" s="55"/>
      <c r="W14" s="55"/>
      <c r="X14" s="55"/>
      <c r="Y14" s="55"/>
      <c r="Z14" s="55"/>
      <c r="AA14" s="55"/>
      <c r="AB14" s="55"/>
      <c r="AC14" s="54"/>
      <c r="AD14" s="35"/>
      <c r="AE14" s="14"/>
    </row>
    <row r="15" spans="1:31" s="96" customFormat="1" ht="62.25" customHeight="1">
      <c r="A15" s="91"/>
      <c r="B15" s="103"/>
      <c r="C15" s="122"/>
      <c r="D15" s="122"/>
      <c r="E15" s="87" t="s">
        <v>45</v>
      </c>
      <c r="F15" s="50" t="s">
        <v>152</v>
      </c>
      <c r="G15" s="87" t="s">
        <v>204</v>
      </c>
      <c r="H15" s="87"/>
      <c r="I15" s="87" t="s">
        <v>183</v>
      </c>
      <c r="J15" s="92">
        <v>12.5</v>
      </c>
      <c r="K15" s="92">
        <v>11.5</v>
      </c>
      <c r="L15" s="92">
        <v>11.6</v>
      </c>
      <c r="M15" s="92">
        <v>12.1</v>
      </c>
      <c r="N15" s="92">
        <v>13</v>
      </c>
      <c r="O15" s="92">
        <v>14.1</v>
      </c>
      <c r="P15" s="92">
        <v>15.2</v>
      </c>
      <c r="Q15" s="92">
        <v>16.013234999999998</v>
      </c>
      <c r="R15" s="92">
        <v>16.4</v>
      </c>
      <c r="S15" s="92">
        <v>17.2</v>
      </c>
      <c r="T15" s="92">
        <v>18.3</v>
      </c>
      <c r="U15" s="92">
        <v>18.9</v>
      </c>
      <c r="V15" s="92">
        <v>20.7</v>
      </c>
      <c r="W15" s="92">
        <v>22.6</v>
      </c>
      <c r="X15" s="92">
        <v>23.9</v>
      </c>
      <c r="Y15" s="92">
        <v>24.7</v>
      </c>
      <c r="Z15" s="92">
        <v>24.5</v>
      </c>
      <c r="AA15" s="92">
        <v>24</v>
      </c>
      <c r="AB15" s="92">
        <v>22.8</v>
      </c>
      <c r="AC15" s="92"/>
      <c r="AD15" s="94"/>
      <c r="AE15" s="95"/>
    </row>
    <row r="16" spans="1:31" s="15" customFormat="1" ht="36">
      <c r="A16" s="8"/>
      <c r="B16" s="103">
        <v>5</v>
      </c>
      <c r="C16" s="121" t="s">
        <v>22</v>
      </c>
      <c r="D16" s="121" t="s">
        <v>119</v>
      </c>
      <c r="E16" s="4" t="s">
        <v>23</v>
      </c>
      <c r="F16" s="5" t="s">
        <v>120</v>
      </c>
      <c r="G16" s="71" t="s">
        <v>103</v>
      </c>
      <c r="H16" s="71"/>
      <c r="I16" s="71"/>
      <c r="J16" s="55"/>
      <c r="K16" s="55"/>
      <c r="L16" s="55"/>
      <c r="M16" s="55"/>
      <c r="N16" s="55"/>
      <c r="O16" s="55"/>
      <c r="P16" s="55"/>
      <c r="Q16" s="55"/>
      <c r="R16" s="55"/>
      <c r="S16" s="55"/>
      <c r="T16" s="55"/>
      <c r="U16" s="55"/>
      <c r="V16" s="55"/>
      <c r="W16" s="55"/>
      <c r="X16" s="55"/>
      <c r="Y16" s="55"/>
      <c r="Z16" s="55"/>
      <c r="AA16" s="55"/>
      <c r="AB16" s="55"/>
      <c r="AC16" s="54"/>
      <c r="AD16" s="35"/>
      <c r="AE16" s="14"/>
    </row>
    <row r="17" spans="1:31" s="15" customFormat="1" ht="87.75" customHeight="1">
      <c r="A17" s="8"/>
      <c r="B17" s="103"/>
      <c r="C17" s="122"/>
      <c r="D17" s="122"/>
      <c r="E17" s="4" t="s">
        <v>201</v>
      </c>
      <c r="F17" s="5" t="s">
        <v>121</v>
      </c>
      <c r="G17" s="4" t="s">
        <v>179</v>
      </c>
      <c r="H17" s="4" t="s">
        <v>227</v>
      </c>
      <c r="I17" s="4" t="s">
        <v>184</v>
      </c>
      <c r="J17" s="62">
        <v>25.82037146419899</v>
      </c>
      <c r="K17" s="62">
        <v>27.356106845179497</v>
      </c>
      <c r="L17" s="62">
        <v>28.522675067270463</v>
      </c>
      <c r="M17" s="62">
        <v>29.39226881932139</v>
      </c>
      <c r="N17" s="62">
        <v>29.621972829297103</v>
      </c>
      <c r="O17" s="62">
        <v>29.672835860077445</v>
      </c>
      <c r="P17" s="62">
        <v>32.03550567697053</v>
      </c>
      <c r="Q17" s="62">
        <v>32.66883244733215</v>
      </c>
      <c r="R17" s="62">
        <v>32.41779877928726</v>
      </c>
      <c r="S17" s="62">
        <v>32.737743650324866</v>
      </c>
      <c r="T17" s="62">
        <v>32.754151079608846</v>
      </c>
      <c r="U17" s="62">
        <v>33.889545186060246</v>
      </c>
      <c r="V17" s="62">
        <v>34.183238170243484</v>
      </c>
      <c r="W17" s="62">
        <v>35.12502461114393</v>
      </c>
      <c r="X17" s="62">
        <v>36.26205946052373</v>
      </c>
      <c r="Y17" s="62">
        <v>36.12751854039509</v>
      </c>
      <c r="Z17" s="62">
        <v>36.31456323423246</v>
      </c>
      <c r="AA17" s="62">
        <v>37.05946052372514</v>
      </c>
      <c r="AB17" s="62">
        <v>37.05946052372514</v>
      </c>
      <c r="AC17" s="63" t="s">
        <v>233</v>
      </c>
      <c r="AD17" s="35"/>
      <c r="AE17" s="14"/>
    </row>
    <row r="18" spans="1:31" s="15" customFormat="1" ht="48">
      <c r="A18" s="8"/>
      <c r="B18" s="103">
        <v>6</v>
      </c>
      <c r="C18" s="121" t="s">
        <v>24</v>
      </c>
      <c r="D18" s="121" t="s">
        <v>122</v>
      </c>
      <c r="E18" s="4" t="s">
        <v>25</v>
      </c>
      <c r="F18" s="5" t="s">
        <v>153</v>
      </c>
      <c r="G18" s="71" t="s">
        <v>103</v>
      </c>
      <c r="H18" s="71"/>
      <c r="I18" s="71"/>
      <c r="J18" s="55"/>
      <c r="K18" s="55"/>
      <c r="L18" s="55"/>
      <c r="M18" s="55"/>
      <c r="N18" s="55"/>
      <c r="O18" s="55"/>
      <c r="P18" s="55"/>
      <c r="Q18" s="55"/>
      <c r="R18" s="55"/>
      <c r="S18" s="55"/>
      <c r="T18" s="55"/>
      <c r="U18" s="55"/>
      <c r="V18" s="55"/>
      <c r="W18" s="55"/>
      <c r="X18" s="55"/>
      <c r="Y18" s="55"/>
      <c r="Z18" s="55"/>
      <c r="AA18" s="55"/>
      <c r="AB18" s="55"/>
      <c r="AC18" s="54"/>
      <c r="AD18" s="35"/>
      <c r="AE18" s="14"/>
    </row>
    <row r="19" spans="1:31" s="15" customFormat="1" ht="84.75" customHeight="1">
      <c r="A19" s="8"/>
      <c r="B19" s="103"/>
      <c r="C19" s="122"/>
      <c r="D19" s="122"/>
      <c r="E19" s="4" t="s">
        <v>202</v>
      </c>
      <c r="F19" s="5" t="s">
        <v>123</v>
      </c>
      <c r="G19" s="4" t="s">
        <v>179</v>
      </c>
      <c r="H19" s="4" t="s">
        <v>228</v>
      </c>
      <c r="I19" s="4" t="s">
        <v>185</v>
      </c>
      <c r="J19" s="62">
        <v>21.46255824637396</v>
      </c>
      <c r="K19" s="62">
        <v>21.933451466824177</v>
      </c>
      <c r="L19" s="62">
        <v>23.68412417142482</v>
      </c>
      <c r="M19" s="62">
        <v>25.006562971713592</v>
      </c>
      <c r="N19" s="62">
        <v>26.260090569009648</v>
      </c>
      <c r="O19" s="62">
        <v>28.47509352234692</v>
      </c>
      <c r="P19" s="62">
        <v>29.20850561134082</v>
      </c>
      <c r="Q19" s="62">
        <v>29.671195117149047</v>
      </c>
      <c r="R19" s="62">
        <v>30.760648421605303</v>
      </c>
      <c r="S19" s="62">
        <v>32.08965019360767</v>
      </c>
      <c r="T19" s="62">
        <v>33.12167749557</v>
      </c>
      <c r="U19" s="62">
        <v>33.026514405722914</v>
      </c>
      <c r="V19" s="62">
        <v>32.82798451138676</v>
      </c>
      <c r="W19" s="62">
        <v>32.453895123712016</v>
      </c>
      <c r="X19" s="62">
        <v>32.46045809542561</v>
      </c>
      <c r="Y19" s="62">
        <v>31.960031502264226</v>
      </c>
      <c r="Z19" s="62">
        <v>32.94939948808821</v>
      </c>
      <c r="AA19" s="62">
        <v>32.53757301306032</v>
      </c>
      <c r="AB19" s="62">
        <v>32.53757301306032</v>
      </c>
      <c r="AC19" s="63" t="s">
        <v>233</v>
      </c>
      <c r="AD19" s="35"/>
      <c r="AE19" s="14"/>
    </row>
    <row r="20" spans="1:31" s="96" customFormat="1" ht="24">
      <c r="A20" s="91"/>
      <c r="B20" s="107">
        <v>7</v>
      </c>
      <c r="C20" s="123" t="s">
        <v>26</v>
      </c>
      <c r="D20" s="123" t="s">
        <v>124</v>
      </c>
      <c r="E20" s="87" t="s">
        <v>27</v>
      </c>
      <c r="F20" s="50" t="s">
        <v>210</v>
      </c>
      <c r="G20" s="87"/>
      <c r="H20" s="87"/>
      <c r="I20" s="87"/>
      <c r="J20" s="92" t="s">
        <v>238</v>
      </c>
      <c r="K20" s="92" t="s">
        <v>238</v>
      </c>
      <c r="L20" s="92" t="s">
        <v>238</v>
      </c>
      <c r="M20" s="92" t="s">
        <v>238</v>
      </c>
      <c r="N20" s="92" t="s">
        <v>238</v>
      </c>
      <c r="O20" s="92" t="s">
        <v>238</v>
      </c>
      <c r="P20" s="92" t="s">
        <v>238</v>
      </c>
      <c r="Q20" s="92" t="s">
        <v>238</v>
      </c>
      <c r="R20" s="92" t="s">
        <v>238</v>
      </c>
      <c r="S20" s="92" t="s">
        <v>238</v>
      </c>
      <c r="T20" s="92" t="s">
        <v>238</v>
      </c>
      <c r="U20" s="92" t="s">
        <v>238</v>
      </c>
      <c r="V20" s="92" t="s">
        <v>238</v>
      </c>
      <c r="W20" s="92" t="s">
        <v>238</v>
      </c>
      <c r="X20" s="92" t="s">
        <v>238</v>
      </c>
      <c r="Y20" s="92" t="s">
        <v>238</v>
      </c>
      <c r="Z20" s="92" t="s">
        <v>238</v>
      </c>
      <c r="AA20" s="92" t="s">
        <v>238</v>
      </c>
      <c r="AB20" s="92" t="s">
        <v>238</v>
      </c>
      <c r="AC20" s="93"/>
      <c r="AD20" s="94"/>
      <c r="AE20" s="95"/>
    </row>
    <row r="21" spans="1:31" s="96" customFormat="1" ht="24">
      <c r="A21" s="91"/>
      <c r="B21" s="107"/>
      <c r="C21" s="124"/>
      <c r="D21" s="124"/>
      <c r="E21" s="87" t="s">
        <v>125</v>
      </c>
      <c r="F21" s="50" t="s">
        <v>126</v>
      </c>
      <c r="G21" s="87"/>
      <c r="H21" s="87"/>
      <c r="I21" s="87"/>
      <c r="J21" s="92" t="s">
        <v>238</v>
      </c>
      <c r="K21" s="92" t="s">
        <v>238</v>
      </c>
      <c r="L21" s="92" t="s">
        <v>238</v>
      </c>
      <c r="M21" s="92" t="s">
        <v>238</v>
      </c>
      <c r="N21" s="92" t="s">
        <v>238</v>
      </c>
      <c r="O21" s="92" t="s">
        <v>238</v>
      </c>
      <c r="P21" s="92" t="s">
        <v>238</v>
      </c>
      <c r="Q21" s="92" t="s">
        <v>238</v>
      </c>
      <c r="R21" s="92" t="s">
        <v>238</v>
      </c>
      <c r="S21" s="92" t="s">
        <v>238</v>
      </c>
      <c r="T21" s="92" t="s">
        <v>238</v>
      </c>
      <c r="U21" s="92" t="s">
        <v>238</v>
      </c>
      <c r="V21" s="92" t="s">
        <v>238</v>
      </c>
      <c r="W21" s="92" t="s">
        <v>238</v>
      </c>
      <c r="X21" s="92" t="s">
        <v>238</v>
      </c>
      <c r="Y21" s="92" t="s">
        <v>238</v>
      </c>
      <c r="Z21" s="92" t="s">
        <v>238</v>
      </c>
      <c r="AA21" s="92" t="s">
        <v>238</v>
      </c>
      <c r="AB21" s="92" t="s">
        <v>238</v>
      </c>
      <c r="AC21" s="93"/>
      <c r="AD21" s="94"/>
      <c r="AE21" s="95"/>
    </row>
    <row r="22" spans="1:31" s="96" customFormat="1" ht="24">
      <c r="A22" s="91"/>
      <c r="B22" s="107">
        <v>8</v>
      </c>
      <c r="C22" s="123" t="s">
        <v>28</v>
      </c>
      <c r="D22" s="123" t="s">
        <v>127</v>
      </c>
      <c r="E22" s="87" t="s">
        <v>128</v>
      </c>
      <c r="F22" s="50" t="s">
        <v>129</v>
      </c>
      <c r="G22" s="87"/>
      <c r="H22" s="87"/>
      <c r="I22" s="87"/>
      <c r="J22" s="92" t="s">
        <v>238</v>
      </c>
      <c r="K22" s="92" t="s">
        <v>238</v>
      </c>
      <c r="L22" s="92" t="s">
        <v>238</v>
      </c>
      <c r="M22" s="92" t="s">
        <v>238</v>
      </c>
      <c r="N22" s="92" t="s">
        <v>238</v>
      </c>
      <c r="O22" s="92" t="s">
        <v>238</v>
      </c>
      <c r="P22" s="92" t="s">
        <v>238</v>
      </c>
      <c r="Q22" s="92" t="s">
        <v>238</v>
      </c>
      <c r="R22" s="92" t="s">
        <v>238</v>
      </c>
      <c r="S22" s="92" t="s">
        <v>238</v>
      </c>
      <c r="T22" s="92" t="s">
        <v>238</v>
      </c>
      <c r="U22" s="92" t="s">
        <v>238</v>
      </c>
      <c r="V22" s="92" t="s">
        <v>238</v>
      </c>
      <c r="W22" s="92" t="s">
        <v>238</v>
      </c>
      <c r="X22" s="92" t="s">
        <v>238</v>
      </c>
      <c r="Y22" s="92" t="s">
        <v>238</v>
      </c>
      <c r="Z22" s="92" t="s">
        <v>238</v>
      </c>
      <c r="AA22" s="92" t="s">
        <v>238</v>
      </c>
      <c r="AB22" s="92" t="s">
        <v>238</v>
      </c>
      <c r="AC22" s="93"/>
      <c r="AD22" s="94"/>
      <c r="AE22" s="95"/>
    </row>
    <row r="23" spans="1:31" s="96" customFormat="1" ht="24">
      <c r="A23" s="91"/>
      <c r="B23" s="107"/>
      <c r="C23" s="124"/>
      <c r="D23" s="124"/>
      <c r="E23" s="87" t="s">
        <v>130</v>
      </c>
      <c r="F23" s="50" t="s">
        <v>131</v>
      </c>
      <c r="G23" s="87"/>
      <c r="H23" s="87"/>
      <c r="I23" s="87"/>
      <c r="J23" s="90" t="s">
        <v>238</v>
      </c>
      <c r="K23" s="90" t="s">
        <v>238</v>
      </c>
      <c r="L23" s="90" t="s">
        <v>238</v>
      </c>
      <c r="M23" s="90" t="s">
        <v>238</v>
      </c>
      <c r="N23" s="90" t="s">
        <v>238</v>
      </c>
      <c r="O23" s="90" t="s">
        <v>238</v>
      </c>
      <c r="P23" s="90" t="s">
        <v>238</v>
      </c>
      <c r="Q23" s="90" t="s">
        <v>238</v>
      </c>
      <c r="R23" s="90" t="s">
        <v>238</v>
      </c>
      <c r="S23" s="90" t="s">
        <v>238</v>
      </c>
      <c r="T23" s="90" t="s">
        <v>238</v>
      </c>
      <c r="U23" s="90" t="s">
        <v>238</v>
      </c>
      <c r="V23" s="90" t="s">
        <v>238</v>
      </c>
      <c r="W23" s="90" t="s">
        <v>238</v>
      </c>
      <c r="X23" s="90" t="s">
        <v>238</v>
      </c>
      <c r="Y23" s="90" t="s">
        <v>238</v>
      </c>
      <c r="Z23" s="90" t="s">
        <v>238</v>
      </c>
      <c r="AA23" s="90" t="s">
        <v>238</v>
      </c>
      <c r="AB23" s="90" t="s">
        <v>238</v>
      </c>
      <c r="AC23" s="93"/>
      <c r="AD23" s="94"/>
      <c r="AE23" s="95"/>
    </row>
    <row r="24" spans="1:31" s="96" customFormat="1" ht="48">
      <c r="A24" s="91"/>
      <c r="B24" s="107">
        <v>9</v>
      </c>
      <c r="C24" s="123" t="s">
        <v>29</v>
      </c>
      <c r="D24" s="123" t="s">
        <v>132</v>
      </c>
      <c r="E24" s="87" t="s">
        <v>30</v>
      </c>
      <c r="F24" s="50" t="s">
        <v>133</v>
      </c>
      <c r="G24" s="87" t="s">
        <v>211</v>
      </c>
      <c r="H24" s="87"/>
      <c r="I24" s="87"/>
      <c r="J24" s="90" t="s">
        <v>238</v>
      </c>
      <c r="K24" s="90" t="s">
        <v>238</v>
      </c>
      <c r="L24" s="90" t="s">
        <v>238</v>
      </c>
      <c r="M24" s="90" t="s">
        <v>238</v>
      </c>
      <c r="N24" s="90" t="s">
        <v>238</v>
      </c>
      <c r="O24" s="90" t="s">
        <v>238</v>
      </c>
      <c r="P24" s="90" t="s">
        <v>238</v>
      </c>
      <c r="Q24" s="90" t="s">
        <v>238</v>
      </c>
      <c r="R24" s="90" t="s">
        <v>238</v>
      </c>
      <c r="S24" s="90" t="s">
        <v>238</v>
      </c>
      <c r="T24" s="90" t="s">
        <v>238</v>
      </c>
      <c r="U24" s="90" t="s">
        <v>238</v>
      </c>
      <c r="V24" s="90" t="s">
        <v>238</v>
      </c>
      <c r="W24" s="90" t="s">
        <v>238</v>
      </c>
      <c r="X24" s="90" t="s">
        <v>238</v>
      </c>
      <c r="Y24" s="90" t="s">
        <v>238</v>
      </c>
      <c r="Z24" s="90" t="s">
        <v>238</v>
      </c>
      <c r="AA24" s="90" t="s">
        <v>238</v>
      </c>
      <c r="AB24" s="90" t="s">
        <v>238</v>
      </c>
      <c r="AC24" s="97" t="s">
        <v>239</v>
      </c>
      <c r="AD24" s="94"/>
      <c r="AE24" s="95"/>
    </row>
    <row r="25" spans="1:31" s="96" customFormat="1" ht="96">
      <c r="A25" s="91"/>
      <c r="B25" s="107"/>
      <c r="C25" s="124"/>
      <c r="D25" s="124"/>
      <c r="E25" s="87" t="s">
        <v>31</v>
      </c>
      <c r="F25" s="50" t="s">
        <v>155</v>
      </c>
      <c r="G25" s="87" t="s">
        <v>179</v>
      </c>
      <c r="H25" s="87" t="s">
        <v>189</v>
      </c>
      <c r="I25" s="87"/>
      <c r="J25" s="90" t="s">
        <v>238</v>
      </c>
      <c r="K25" s="90" t="s">
        <v>238</v>
      </c>
      <c r="L25" s="90" t="s">
        <v>238</v>
      </c>
      <c r="M25" s="90" t="s">
        <v>238</v>
      </c>
      <c r="N25" s="90" t="s">
        <v>238</v>
      </c>
      <c r="O25" s="90" t="s">
        <v>238</v>
      </c>
      <c r="P25" s="90" t="s">
        <v>238</v>
      </c>
      <c r="Q25" s="90" t="s">
        <v>238</v>
      </c>
      <c r="R25" s="90" t="s">
        <v>238</v>
      </c>
      <c r="S25" s="90" t="s">
        <v>238</v>
      </c>
      <c r="T25" s="90" t="s">
        <v>238</v>
      </c>
      <c r="U25" s="90" t="s">
        <v>238</v>
      </c>
      <c r="V25" s="90" t="s">
        <v>238</v>
      </c>
      <c r="W25" s="90" t="s">
        <v>238</v>
      </c>
      <c r="X25" s="90" t="s">
        <v>238</v>
      </c>
      <c r="Y25" s="90" t="s">
        <v>238</v>
      </c>
      <c r="Z25" s="90" t="s">
        <v>238</v>
      </c>
      <c r="AA25" s="90" t="s">
        <v>238</v>
      </c>
      <c r="AB25" s="90" t="s">
        <v>238</v>
      </c>
      <c r="AC25" s="97" t="s">
        <v>239</v>
      </c>
      <c r="AD25" s="94"/>
      <c r="AE25" s="95"/>
    </row>
    <row r="26" spans="1:31" s="96" customFormat="1" ht="36">
      <c r="A26" s="91"/>
      <c r="B26" s="107">
        <v>10</v>
      </c>
      <c r="C26" s="123" t="s">
        <v>32</v>
      </c>
      <c r="D26" s="123" t="s">
        <v>134</v>
      </c>
      <c r="E26" s="87" t="s">
        <v>46</v>
      </c>
      <c r="F26" s="50" t="s">
        <v>135</v>
      </c>
      <c r="G26" s="87"/>
      <c r="H26" s="87"/>
      <c r="I26" s="87"/>
      <c r="J26" s="90" t="s">
        <v>238</v>
      </c>
      <c r="K26" s="90" t="s">
        <v>238</v>
      </c>
      <c r="L26" s="90" t="s">
        <v>238</v>
      </c>
      <c r="M26" s="90" t="s">
        <v>238</v>
      </c>
      <c r="N26" s="90" t="s">
        <v>238</v>
      </c>
      <c r="O26" s="90" t="s">
        <v>238</v>
      </c>
      <c r="P26" s="90" t="s">
        <v>238</v>
      </c>
      <c r="Q26" s="90" t="s">
        <v>238</v>
      </c>
      <c r="R26" s="90" t="s">
        <v>238</v>
      </c>
      <c r="S26" s="90" t="s">
        <v>238</v>
      </c>
      <c r="T26" s="90" t="s">
        <v>238</v>
      </c>
      <c r="U26" s="90" t="s">
        <v>238</v>
      </c>
      <c r="V26" s="90" t="s">
        <v>238</v>
      </c>
      <c r="W26" s="90" t="s">
        <v>238</v>
      </c>
      <c r="X26" s="90" t="s">
        <v>238</v>
      </c>
      <c r="Y26" s="90" t="s">
        <v>238</v>
      </c>
      <c r="Z26" s="90" t="s">
        <v>238</v>
      </c>
      <c r="AA26" s="90" t="s">
        <v>238</v>
      </c>
      <c r="AB26" s="90" t="s">
        <v>238</v>
      </c>
      <c r="AC26" s="93"/>
      <c r="AD26" s="94"/>
      <c r="AE26" s="95"/>
    </row>
    <row r="27" spans="1:31" s="96" customFormat="1" ht="99" customHeight="1">
      <c r="A27" s="91"/>
      <c r="B27" s="107"/>
      <c r="C27" s="124"/>
      <c r="D27" s="124"/>
      <c r="E27" s="87" t="s">
        <v>47</v>
      </c>
      <c r="F27" s="50" t="s">
        <v>154</v>
      </c>
      <c r="G27" s="87" t="s">
        <v>179</v>
      </c>
      <c r="H27" s="87" t="s">
        <v>190</v>
      </c>
      <c r="I27" s="87"/>
      <c r="J27" s="90" t="s">
        <v>238</v>
      </c>
      <c r="K27" s="90" t="s">
        <v>238</v>
      </c>
      <c r="L27" s="90" t="s">
        <v>238</v>
      </c>
      <c r="M27" s="90" t="s">
        <v>238</v>
      </c>
      <c r="N27" s="90" t="s">
        <v>238</v>
      </c>
      <c r="O27" s="90" t="s">
        <v>238</v>
      </c>
      <c r="P27" s="90" t="s">
        <v>238</v>
      </c>
      <c r="Q27" s="90" t="s">
        <v>238</v>
      </c>
      <c r="R27" s="90" t="s">
        <v>238</v>
      </c>
      <c r="S27" s="90" t="s">
        <v>238</v>
      </c>
      <c r="T27" s="90" t="s">
        <v>238</v>
      </c>
      <c r="U27" s="90" t="s">
        <v>238</v>
      </c>
      <c r="V27" s="90" t="s">
        <v>238</v>
      </c>
      <c r="W27" s="90" t="s">
        <v>238</v>
      </c>
      <c r="X27" s="90" t="s">
        <v>238</v>
      </c>
      <c r="Y27" s="90" t="s">
        <v>238</v>
      </c>
      <c r="Z27" s="90" t="s">
        <v>238</v>
      </c>
      <c r="AA27" s="90" t="s">
        <v>238</v>
      </c>
      <c r="AB27" s="90" t="s">
        <v>238</v>
      </c>
      <c r="AC27" s="93"/>
      <c r="AD27" s="94"/>
      <c r="AE27" s="95"/>
    </row>
    <row r="28" spans="1:31" s="15" customFormat="1" ht="48">
      <c r="A28" s="8"/>
      <c r="B28" s="103">
        <v>11</v>
      </c>
      <c r="C28" s="121" t="s">
        <v>33</v>
      </c>
      <c r="D28" s="121" t="s">
        <v>136</v>
      </c>
      <c r="E28" s="4" t="s">
        <v>48</v>
      </c>
      <c r="F28" s="5" t="s">
        <v>156</v>
      </c>
      <c r="G28" s="66" t="s">
        <v>206</v>
      </c>
      <c r="H28" s="66"/>
      <c r="I28" s="66"/>
      <c r="J28" s="56">
        <f>'Table II-1 priority'!J20</f>
        <v>2224070.42167211</v>
      </c>
      <c r="K28" s="56">
        <f>'Table II-1 priority'!K20</f>
        <v>2202837.89752069</v>
      </c>
      <c r="L28" s="56">
        <f>'Table II-1 priority'!L20</f>
        <v>2090692.67522713</v>
      </c>
      <c r="M28" s="56">
        <f>'Table II-1 priority'!M20</f>
        <v>1955902.54590915</v>
      </c>
      <c r="N28" s="56">
        <f>'Table II-1 priority'!N20</f>
        <v>1933975.52904089</v>
      </c>
      <c r="O28" s="56">
        <f>'Table II-1 priority'!O20</f>
        <v>1989593.33120311</v>
      </c>
      <c r="P28" s="56">
        <f>'Table II-1 priority'!P20</f>
        <v>2012202.25982642</v>
      </c>
      <c r="Q28" s="56">
        <f>'Table II-1 priority'!Q20</f>
        <v>1916598.79620037</v>
      </c>
      <c r="R28" s="56">
        <f>'Table II-1 priority'!R20</f>
        <v>1993606.57225401</v>
      </c>
      <c r="S28" s="56">
        <f>'Table II-1 priority'!S20</f>
        <v>1980978.89666163</v>
      </c>
      <c r="T28" s="56">
        <f>'Table II-1 priority'!T20</f>
        <v>2128934.43768838</v>
      </c>
      <c r="U28" s="56">
        <f>'Table II-1 priority'!U20</f>
        <v>2223152.76716292</v>
      </c>
      <c r="V28" s="56">
        <f>'Table II-1 priority'!V20</f>
        <v>2196556.79335878</v>
      </c>
      <c r="W28" s="56">
        <f>'Table II-1 priority'!W20</f>
        <v>2297305.97920026</v>
      </c>
      <c r="X28" s="56">
        <f>'Table II-1 priority'!X20</f>
        <v>2330742.58623796</v>
      </c>
      <c r="Y28" s="56">
        <f>'Table II-1 priority'!Y20</f>
        <v>2359559.63559051</v>
      </c>
      <c r="Z28" s="56">
        <f>'Table II-1 priority'!Z20</f>
        <v>2446008.059673</v>
      </c>
      <c r="AA28" s="56">
        <f>'Table II-1 priority'!AA20</f>
        <v>2454669.32948983</v>
      </c>
      <c r="AB28" s="56">
        <f>'Table II-1 priority'!AB20</f>
        <v>2429916.52891266</v>
      </c>
      <c r="AC28" s="63"/>
      <c r="AD28" s="35"/>
      <c r="AE28" s="14"/>
    </row>
    <row r="29" spans="1:31" s="15" customFormat="1" ht="72">
      <c r="A29" s="8"/>
      <c r="B29" s="103"/>
      <c r="C29" s="122"/>
      <c r="D29" s="122"/>
      <c r="E29" s="4" t="s">
        <v>49</v>
      </c>
      <c r="F29" s="5" t="s">
        <v>157</v>
      </c>
      <c r="G29" s="4" t="s">
        <v>212</v>
      </c>
      <c r="H29" s="4" t="s">
        <v>191</v>
      </c>
      <c r="I29" s="4"/>
      <c r="J29" s="101" t="s">
        <v>238</v>
      </c>
      <c r="K29" s="101" t="s">
        <v>238</v>
      </c>
      <c r="L29" s="101" t="s">
        <v>238</v>
      </c>
      <c r="M29" s="101" t="s">
        <v>238</v>
      </c>
      <c r="N29" s="101" t="s">
        <v>238</v>
      </c>
      <c r="O29" s="101" t="s">
        <v>238</v>
      </c>
      <c r="P29" s="101" t="s">
        <v>238</v>
      </c>
      <c r="Q29" s="101" t="s">
        <v>238</v>
      </c>
      <c r="R29" s="101" t="s">
        <v>238</v>
      </c>
      <c r="S29" s="101" t="s">
        <v>238</v>
      </c>
      <c r="T29" s="101" t="s">
        <v>238</v>
      </c>
      <c r="U29" s="101" t="s">
        <v>238</v>
      </c>
      <c r="V29" s="101" t="s">
        <v>238</v>
      </c>
      <c r="W29" s="101" t="s">
        <v>238</v>
      </c>
      <c r="X29" s="101" t="s">
        <v>238</v>
      </c>
      <c r="Y29" s="101" t="s">
        <v>238</v>
      </c>
      <c r="Z29" s="101" t="s">
        <v>238</v>
      </c>
      <c r="AA29" s="101" t="s">
        <v>238</v>
      </c>
      <c r="AB29" s="101" t="s">
        <v>238</v>
      </c>
      <c r="AC29" s="63"/>
      <c r="AD29" s="35"/>
      <c r="AE29" s="14"/>
    </row>
    <row r="30" spans="1:31" s="15" customFormat="1" ht="24">
      <c r="A30" s="8"/>
      <c r="B30" s="103">
        <v>12</v>
      </c>
      <c r="C30" s="121" t="s">
        <v>137</v>
      </c>
      <c r="D30" s="121" t="s">
        <v>138</v>
      </c>
      <c r="E30" s="4" t="s">
        <v>34</v>
      </c>
      <c r="F30" s="5" t="s">
        <v>139</v>
      </c>
      <c r="G30" s="71" t="s">
        <v>103</v>
      </c>
      <c r="H30" s="71"/>
      <c r="I30" s="71"/>
      <c r="J30" s="55"/>
      <c r="K30" s="55"/>
      <c r="L30" s="55"/>
      <c r="M30" s="55"/>
      <c r="N30" s="55"/>
      <c r="O30" s="55"/>
      <c r="P30" s="55"/>
      <c r="Q30" s="55"/>
      <c r="R30" s="55"/>
      <c r="S30" s="55"/>
      <c r="T30" s="55"/>
      <c r="U30" s="55"/>
      <c r="V30" s="55"/>
      <c r="W30" s="55"/>
      <c r="X30" s="55"/>
      <c r="Y30" s="55"/>
      <c r="Z30" s="55"/>
      <c r="AA30" s="55"/>
      <c r="AB30" s="55"/>
      <c r="AC30" s="54"/>
      <c r="AD30" s="35"/>
      <c r="AE30" s="14"/>
    </row>
    <row r="31" spans="1:31" s="15" customFormat="1" ht="36.75" customHeight="1">
      <c r="A31" s="8"/>
      <c r="B31" s="103"/>
      <c r="C31" s="122"/>
      <c r="D31" s="122"/>
      <c r="E31" s="87" t="s">
        <v>35</v>
      </c>
      <c r="F31" s="50" t="s">
        <v>140</v>
      </c>
      <c r="G31" s="87" t="s">
        <v>179</v>
      </c>
      <c r="H31" s="87" t="s">
        <v>192</v>
      </c>
      <c r="I31" s="87" t="s">
        <v>186</v>
      </c>
      <c r="J31" s="92">
        <v>2036.2501800000002</v>
      </c>
      <c r="K31" s="92">
        <v>2008.533564</v>
      </c>
      <c r="L31" s="92">
        <v>2066.39514</v>
      </c>
      <c r="M31" s="92">
        <v>2094.404832</v>
      </c>
      <c r="N31" s="92">
        <v>2103.9926040000005</v>
      </c>
      <c r="O31" s="92">
        <v>2103.3645840000004</v>
      </c>
      <c r="P31" s="92">
        <v>2190.59150424182</v>
      </c>
      <c r="Q31" s="92">
        <v>2222.4593872432347</v>
      </c>
      <c r="R31" s="92">
        <v>2251.3255296840157</v>
      </c>
      <c r="S31" s="92">
        <v>2296.5894666387017</v>
      </c>
      <c r="T31" s="92">
        <v>2322.0460418142948</v>
      </c>
      <c r="U31" s="92">
        <v>2308.4876994441956</v>
      </c>
      <c r="V31" s="92">
        <v>2331.4121122119</v>
      </c>
      <c r="W31" s="92">
        <v>2359.9227914103844</v>
      </c>
      <c r="X31" s="92">
        <v>2417.9994119163403</v>
      </c>
      <c r="Y31" s="92">
        <v>2473.690458110744</v>
      </c>
      <c r="Z31" s="92">
        <v>2509.6656872408334</v>
      </c>
      <c r="AA31" s="92">
        <v>2517.473770325689</v>
      </c>
      <c r="AB31" s="92">
        <v>2462.441918423495</v>
      </c>
      <c r="AC31" s="63" t="s">
        <v>242</v>
      </c>
      <c r="AD31" s="35"/>
      <c r="AE31" s="14"/>
    </row>
    <row r="32" spans="1:31" s="15" customFormat="1" ht="48">
      <c r="A32" s="8"/>
      <c r="B32" s="103">
        <v>13</v>
      </c>
      <c r="C32" s="121" t="s">
        <v>36</v>
      </c>
      <c r="D32" s="121" t="s">
        <v>141</v>
      </c>
      <c r="E32" s="4" t="s">
        <v>37</v>
      </c>
      <c r="F32" s="5" t="s">
        <v>158</v>
      </c>
      <c r="G32" s="71" t="s">
        <v>217</v>
      </c>
      <c r="H32" s="71"/>
      <c r="I32" s="71"/>
      <c r="J32" s="55"/>
      <c r="K32" s="55"/>
      <c r="L32" s="55"/>
      <c r="M32" s="55"/>
      <c r="N32" s="55"/>
      <c r="O32" s="55"/>
      <c r="P32" s="55"/>
      <c r="Q32" s="55"/>
      <c r="R32" s="55"/>
      <c r="S32" s="55"/>
      <c r="T32" s="55"/>
      <c r="U32" s="55"/>
      <c r="V32" s="55"/>
      <c r="W32" s="55"/>
      <c r="X32" s="55"/>
      <c r="Y32" s="55"/>
      <c r="Z32" s="55"/>
      <c r="AA32" s="55"/>
      <c r="AB32" s="55"/>
      <c r="AC32" s="54"/>
      <c r="AD32" s="35"/>
      <c r="AE32" s="14"/>
    </row>
    <row r="33" spans="1:31" s="96" customFormat="1" ht="24">
      <c r="A33" s="91"/>
      <c r="B33" s="103"/>
      <c r="C33" s="122"/>
      <c r="D33" s="122"/>
      <c r="E33" s="87" t="s">
        <v>142</v>
      </c>
      <c r="F33" s="50" t="s">
        <v>143</v>
      </c>
      <c r="G33" s="87" t="s">
        <v>179</v>
      </c>
      <c r="H33" s="87"/>
      <c r="I33" s="87" t="s">
        <v>187</v>
      </c>
      <c r="J33" s="90" t="s">
        <v>238</v>
      </c>
      <c r="K33" s="90" t="s">
        <v>238</v>
      </c>
      <c r="L33" s="90" t="s">
        <v>238</v>
      </c>
      <c r="M33" s="90" t="s">
        <v>238</v>
      </c>
      <c r="N33" s="90" t="s">
        <v>238</v>
      </c>
      <c r="O33" s="90" t="s">
        <v>238</v>
      </c>
      <c r="P33" s="90" t="s">
        <v>238</v>
      </c>
      <c r="Q33" s="90" t="s">
        <v>238</v>
      </c>
      <c r="R33" s="90" t="s">
        <v>238</v>
      </c>
      <c r="S33" s="90" t="s">
        <v>238</v>
      </c>
      <c r="T33" s="90" t="s">
        <v>238</v>
      </c>
      <c r="U33" s="90" t="s">
        <v>238</v>
      </c>
      <c r="V33" s="90" t="s">
        <v>238</v>
      </c>
      <c r="W33" s="90" t="s">
        <v>238</v>
      </c>
      <c r="X33" s="90" t="s">
        <v>238</v>
      </c>
      <c r="Y33" s="90" t="s">
        <v>238</v>
      </c>
      <c r="Z33" s="90" t="s">
        <v>238</v>
      </c>
      <c r="AA33" s="90" t="s">
        <v>238</v>
      </c>
      <c r="AB33" s="90" t="s">
        <v>238</v>
      </c>
      <c r="AC33" s="93"/>
      <c r="AD33" s="94"/>
      <c r="AE33" s="95"/>
    </row>
    <row r="34" spans="1:31" s="15" customFormat="1" ht="84">
      <c r="A34" s="8"/>
      <c r="B34" s="103">
        <v>14</v>
      </c>
      <c r="C34" s="121" t="s">
        <v>38</v>
      </c>
      <c r="D34" s="4" t="s">
        <v>39</v>
      </c>
      <c r="E34" s="4"/>
      <c r="F34" s="5" t="s">
        <v>213</v>
      </c>
      <c r="G34" s="71" t="s">
        <v>214</v>
      </c>
      <c r="H34" s="71"/>
      <c r="I34" s="71"/>
      <c r="J34" s="55"/>
      <c r="K34" s="55"/>
      <c r="L34" s="55"/>
      <c r="M34" s="55"/>
      <c r="N34" s="55"/>
      <c r="O34" s="55"/>
      <c r="P34" s="55"/>
      <c r="Q34" s="55"/>
      <c r="R34" s="55"/>
      <c r="S34" s="55"/>
      <c r="T34" s="55"/>
      <c r="U34" s="55"/>
      <c r="V34" s="55"/>
      <c r="W34" s="55"/>
      <c r="X34" s="55"/>
      <c r="Y34" s="55"/>
      <c r="Z34" s="55"/>
      <c r="AA34" s="55"/>
      <c r="AB34" s="55"/>
      <c r="AC34" s="54"/>
      <c r="AD34" s="35"/>
      <c r="AE34" s="14"/>
    </row>
    <row r="35" spans="1:31" s="15" customFormat="1" ht="42.75" customHeight="1">
      <c r="A35" s="8"/>
      <c r="B35" s="103"/>
      <c r="C35" s="122"/>
      <c r="D35" s="4" t="s">
        <v>40</v>
      </c>
      <c r="E35" s="4"/>
      <c r="F35" s="5" t="s">
        <v>144</v>
      </c>
      <c r="G35" s="4" t="s">
        <v>179</v>
      </c>
      <c r="H35" s="4" t="s">
        <v>193</v>
      </c>
      <c r="I35" s="4" t="s">
        <v>188</v>
      </c>
      <c r="J35" s="62">
        <v>1618.61688</v>
      </c>
      <c r="K35" s="62">
        <v>1601.7440760000002</v>
      </c>
      <c r="L35" s="62">
        <v>1537.0161480000002</v>
      </c>
      <c r="M35" s="62">
        <v>1525.66992</v>
      </c>
      <c r="N35" s="62">
        <v>1578.884148</v>
      </c>
      <c r="O35" s="62">
        <v>1518.803568</v>
      </c>
      <c r="P35" s="62">
        <v>1443.1984579308905</v>
      </c>
      <c r="Q35" s="62">
        <v>1447.6899397499053</v>
      </c>
      <c r="R35" s="62">
        <v>1444.9548986877608</v>
      </c>
      <c r="S35" s="62">
        <v>1432.8010784160056</v>
      </c>
      <c r="T35" s="62">
        <v>1480.106398069602</v>
      </c>
      <c r="U35" s="62">
        <v>1483.9124214562546</v>
      </c>
      <c r="V35" s="62">
        <v>1422.5559154125713</v>
      </c>
      <c r="W35" s="62">
        <v>1436.489240486512</v>
      </c>
      <c r="X35" s="62">
        <v>1389.0374854039744</v>
      </c>
      <c r="Y35" s="62">
        <v>1407.5079812941692</v>
      </c>
      <c r="Z35" s="62">
        <v>1377.1418382250467</v>
      </c>
      <c r="AA35" s="62">
        <v>1322.4570539670729</v>
      </c>
      <c r="AB35" s="62">
        <v>1281.8482959841895</v>
      </c>
      <c r="AC35" s="63" t="s">
        <v>242</v>
      </c>
      <c r="AD35" s="35"/>
      <c r="AE35" s="14"/>
    </row>
    <row r="36" spans="1:31" s="15" customFormat="1" ht="36">
      <c r="A36" s="8"/>
      <c r="B36" s="103">
        <v>15</v>
      </c>
      <c r="C36" s="121" t="s">
        <v>145</v>
      </c>
      <c r="D36" s="4" t="s">
        <v>41</v>
      </c>
      <c r="E36" s="4"/>
      <c r="F36" s="5" t="s">
        <v>66</v>
      </c>
      <c r="G36" s="71" t="s">
        <v>215</v>
      </c>
      <c r="H36" s="71"/>
      <c r="I36" s="71"/>
      <c r="J36" s="55"/>
      <c r="K36" s="55"/>
      <c r="L36" s="55"/>
      <c r="M36" s="55"/>
      <c r="N36" s="55"/>
      <c r="O36" s="55"/>
      <c r="P36" s="55"/>
      <c r="Q36" s="55"/>
      <c r="R36" s="55"/>
      <c r="S36" s="55"/>
      <c r="T36" s="55"/>
      <c r="U36" s="55"/>
      <c r="V36" s="55"/>
      <c r="W36" s="55"/>
      <c r="X36" s="55"/>
      <c r="Y36" s="55"/>
      <c r="Z36" s="55"/>
      <c r="AA36" s="55"/>
      <c r="AB36" s="55"/>
      <c r="AC36" s="54"/>
      <c r="AD36" s="35"/>
      <c r="AE36" s="14"/>
    </row>
    <row r="37" spans="1:31" s="15" customFormat="1" ht="39.75" customHeight="1">
      <c r="A37" s="8"/>
      <c r="B37" s="103"/>
      <c r="C37" s="122"/>
      <c r="D37" s="4" t="s">
        <v>42</v>
      </c>
      <c r="E37" s="4"/>
      <c r="F37" s="5" t="s">
        <v>146</v>
      </c>
      <c r="G37" s="4" t="s">
        <v>179</v>
      </c>
      <c r="H37" s="4" t="s">
        <v>194</v>
      </c>
      <c r="I37" s="4" t="s">
        <v>188</v>
      </c>
      <c r="J37" s="62">
        <v>1706.372208</v>
      </c>
      <c r="K37" s="62">
        <v>1874.346624</v>
      </c>
      <c r="L37" s="62">
        <v>1844.955288</v>
      </c>
      <c r="M37" s="62">
        <v>1907.045532</v>
      </c>
      <c r="N37" s="62">
        <v>1839.972996</v>
      </c>
      <c r="O37" s="62">
        <v>1787.3867880000003</v>
      </c>
      <c r="P37" s="62">
        <v>2014.6833377362886</v>
      </c>
      <c r="Q37" s="62">
        <v>1874.6559939540887</v>
      </c>
      <c r="R37" s="62">
        <v>1931.1989002296345</v>
      </c>
      <c r="S37" s="62">
        <v>1930.9868886493698</v>
      </c>
      <c r="T37" s="62">
        <v>1961.56504993947</v>
      </c>
      <c r="U37" s="62">
        <v>2017.1302729190782</v>
      </c>
      <c r="V37" s="62">
        <v>1967.7700842464</v>
      </c>
      <c r="W37" s="62">
        <v>1995.8684172572187</v>
      </c>
      <c r="X37" s="62">
        <v>2034.2396357547623</v>
      </c>
      <c r="Y37" s="62">
        <v>1978.041084187148</v>
      </c>
      <c r="Z37" s="62">
        <v>1916.3476792524846</v>
      </c>
      <c r="AA37" s="62">
        <v>1852.5911598840535</v>
      </c>
      <c r="AB37" s="62">
        <v>1910.9250143101597</v>
      </c>
      <c r="AC37" s="63" t="s">
        <v>242</v>
      </c>
      <c r="AD37" s="35"/>
      <c r="AE37" s="14"/>
    </row>
    <row r="38" spans="2:29"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6"/>
      <c r="AA38" s="76"/>
      <c r="AB38" s="76"/>
      <c r="AC38" s="32"/>
    </row>
    <row r="39" ht="12.75">
      <c r="B39" s="3" t="s">
        <v>161</v>
      </c>
    </row>
    <row r="40" ht="12.75">
      <c r="B40" s="3" t="s">
        <v>159</v>
      </c>
    </row>
    <row r="41" ht="12.75">
      <c r="B41" s="1" t="s">
        <v>160</v>
      </c>
    </row>
    <row r="46" ht="12.75">
      <c r="E46" s="84" t="s">
        <v>234</v>
      </c>
    </row>
    <row r="47" ht="12.75">
      <c r="E47" s="85">
        <v>1.6407429283979786</v>
      </c>
    </row>
  </sheetData>
  <sheetProtection/>
  <mergeCells count="70">
    <mergeCell ref="C36:C37"/>
    <mergeCell ref="C30:C31"/>
    <mergeCell ref="D30:D31"/>
    <mergeCell ref="C32:C33"/>
    <mergeCell ref="D32:D33"/>
    <mergeCell ref="C34:C35"/>
    <mergeCell ref="C28:C29"/>
    <mergeCell ref="C16:C17"/>
    <mergeCell ref="D16:D17"/>
    <mergeCell ref="C18:C19"/>
    <mergeCell ref="D18:D19"/>
    <mergeCell ref="C20:C21"/>
    <mergeCell ref="D20:D21"/>
    <mergeCell ref="D28:D29"/>
    <mergeCell ref="C22:C23"/>
    <mergeCell ref="C26:C27"/>
    <mergeCell ref="D26:D27"/>
    <mergeCell ref="C10:C11"/>
    <mergeCell ref="D10:D11"/>
    <mergeCell ref="C12:C13"/>
    <mergeCell ref="D12:D13"/>
    <mergeCell ref="D14:D15"/>
    <mergeCell ref="C24:C25"/>
    <mergeCell ref="D24:D25"/>
    <mergeCell ref="G6:G7"/>
    <mergeCell ref="D22:D23"/>
    <mergeCell ref="C14:C15"/>
    <mergeCell ref="W6:W7"/>
    <mergeCell ref="X6:X7"/>
    <mergeCell ref="C8:C9"/>
    <mergeCell ref="D8:D9"/>
    <mergeCell ref="U6:U7"/>
    <mergeCell ref="V6:V7"/>
    <mergeCell ref="Q6:Q7"/>
    <mergeCell ref="AC6:AC7"/>
    <mergeCell ref="J6:J7"/>
    <mergeCell ref="K6:K7"/>
    <mergeCell ref="L6:L7"/>
    <mergeCell ref="M6:M7"/>
    <mergeCell ref="O6:O7"/>
    <mergeCell ref="AB6:AB7"/>
    <mergeCell ref="AA6:AA7"/>
    <mergeCell ref="Z6:Z7"/>
    <mergeCell ref="B20:B21"/>
    <mergeCell ref="B16:B17"/>
    <mergeCell ref="B18:B19"/>
    <mergeCell ref="B8:B9"/>
    <mergeCell ref="B10:B11"/>
    <mergeCell ref="P6:P7"/>
    <mergeCell ref="B6:B7"/>
    <mergeCell ref="C6:C7"/>
    <mergeCell ref="D6:D7"/>
    <mergeCell ref="N6:N7"/>
    <mergeCell ref="S6:S7"/>
    <mergeCell ref="T6:T7"/>
    <mergeCell ref="Y6:Y7"/>
    <mergeCell ref="R6:R7"/>
    <mergeCell ref="F6:F7"/>
    <mergeCell ref="E6:E7"/>
    <mergeCell ref="H6:I6"/>
    <mergeCell ref="B12:B13"/>
    <mergeCell ref="B14:B15"/>
    <mergeCell ref="B22:B23"/>
    <mergeCell ref="B32:B33"/>
    <mergeCell ref="B34:B35"/>
    <mergeCell ref="B36:B37"/>
    <mergeCell ref="B24:B25"/>
    <mergeCell ref="B26:B27"/>
    <mergeCell ref="B28:B29"/>
    <mergeCell ref="B30:B31"/>
  </mergeCells>
  <printOptions/>
  <pageMargins left="0.3937007874015748" right="0.1968503937007874" top="0.6692913385826772" bottom="0.5118110236220472" header="0.5118110236220472" footer="0.2755905511811024"/>
  <pageSetup fitToHeight="1" fitToWidth="1" horizontalDpi="600" verticalDpi="600" orientation="landscape" paperSize="8" scale="43"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Joanna_MacCarthy</cp:lastModifiedBy>
  <cp:lastPrinted>2006-12-07T09:07:08Z</cp:lastPrinted>
  <dcterms:created xsi:type="dcterms:W3CDTF">2006-06-08T06:32:45Z</dcterms:created>
  <dcterms:modified xsi:type="dcterms:W3CDTF">2010-04-30T13:01:38Z</dcterms:modified>
  <cp:category/>
  <cp:version/>
  <cp:contentType/>
  <cp:contentStatus/>
</cp:coreProperties>
</file>