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0" windowWidth="15195" windowHeight="7170" activeTab="5"/>
  </bookViews>
  <sheets>
    <sheet name="Introduction" sheetId="1" r:id="rId1"/>
    <sheet name="Kt by gas" sheetId="2" r:id="rId2"/>
    <sheet name="England" sheetId="3" r:id="rId3"/>
    <sheet name="Scotland" sheetId="4" r:id="rId4"/>
    <sheet name="Wales" sheetId="5" r:id="rId5"/>
    <sheet name="Northern Ireland" sheetId="6" r:id="rId6"/>
  </sheets>
  <definedNames/>
  <calcPr fullCalcOnLoad="1"/>
  <pivotCaches>
    <pivotCache cacheId="1" r:id="rId7"/>
  </pivotCaches>
</workbook>
</file>

<file path=xl/sharedStrings.xml><?xml version="1.0" encoding="utf-8"?>
<sst xmlns="http://schemas.openxmlformats.org/spreadsheetml/2006/main" count="340" uniqueCount="96">
  <si>
    <t>Scotland</t>
  </si>
  <si>
    <t>Region Name</t>
  </si>
  <si>
    <t>ShortPollName</t>
  </si>
  <si>
    <t>(All)</t>
  </si>
  <si>
    <t>Source</t>
  </si>
  <si>
    <t>Year</t>
  </si>
  <si>
    <t>Subcategory</t>
  </si>
  <si>
    <t>IPCC category</t>
  </si>
  <si>
    <t>IPCC</t>
  </si>
  <si>
    <t>A. Forest Land</t>
  </si>
  <si>
    <t>5A</t>
  </si>
  <si>
    <t>5A_Forest Land (Biomass Burning - wildfires)</t>
  </si>
  <si>
    <t>5A_Non-CO2 emissions from drainage of soils and wetlands</t>
  </si>
  <si>
    <t>5A1</t>
  </si>
  <si>
    <t>5A1_Forest Land Remaining Forest Land</t>
  </si>
  <si>
    <t>5A2</t>
  </si>
  <si>
    <t>5A2_Forest Land (N fertilisation)</t>
  </si>
  <si>
    <t>5A2_Land Converted to Forest Land</t>
  </si>
  <si>
    <t>A. Forest Land Total</t>
  </si>
  <si>
    <t>B. Cropland</t>
  </si>
  <si>
    <t>5B</t>
  </si>
  <si>
    <t>5B_Cropland (Biomass Burning - controlled)</t>
  </si>
  <si>
    <t>5B1</t>
  </si>
  <si>
    <t>5B1_Cropland Remaining Cropland</t>
  </si>
  <si>
    <t>5B1_Liming</t>
  </si>
  <si>
    <t>5B2</t>
  </si>
  <si>
    <t>5B2_Land Converted to Cropland</t>
  </si>
  <si>
    <t>B. Cropland Total</t>
  </si>
  <si>
    <t>C. Grassland</t>
  </si>
  <si>
    <t>5C</t>
  </si>
  <si>
    <t>5C_Grassland (Biomass burning - controlled)</t>
  </si>
  <si>
    <t>5C1</t>
  </si>
  <si>
    <t>5C1_Grassland Remaining Grassland</t>
  </si>
  <si>
    <t>5C1_Liming</t>
  </si>
  <si>
    <t>5C2</t>
  </si>
  <si>
    <t>5C2_Land converted to grassland</t>
  </si>
  <si>
    <t>C. Grassland Total</t>
  </si>
  <si>
    <t>D. Wetlands</t>
  </si>
  <si>
    <t>5D</t>
  </si>
  <si>
    <t>5D_Wetlands (Biomass Burning - controlled)</t>
  </si>
  <si>
    <t>5D1</t>
  </si>
  <si>
    <t>5D1_Wetlands remaining Wetlands</t>
  </si>
  <si>
    <t>5D2</t>
  </si>
  <si>
    <t>5D2_Land converted to Wetlands</t>
  </si>
  <si>
    <t>5D2_Wetlands - Non-CO2 emissions from drainage of soils and wetlands</t>
  </si>
  <si>
    <t>D. Wetlands Total</t>
  </si>
  <si>
    <t>E. Settlements</t>
  </si>
  <si>
    <t>5E</t>
  </si>
  <si>
    <t>5E_Settlements (Biomass burning - controlled)</t>
  </si>
  <si>
    <t>5E1</t>
  </si>
  <si>
    <t>5E1_Settlements remaining settlements</t>
  </si>
  <si>
    <t>5E2</t>
  </si>
  <si>
    <t>5E2_Land converted to settlements</t>
  </si>
  <si>
    <t>E. Settlements Total</t>
  </si>
  <si>
    <t>F. Other Land</t>
  </si>
  <si>
    <t>5F</t>
  </si>
  <si>
    <t>5F_Other Land (Biomass Burning - controlled)</t>
  </si>
  <si>
    <t>5F1</t>
  </si>
  <si>
    <t>5F1_Other Land remaining Other Land</t>
  </si>
  <si>
    <t>5F2</t>
  </si>
  <si>
    <t>5F2_ Land converted to Other Land</t>
  </si>
  <si>
    <t>F. Other Land Total</t>
  </si>
  <si>
    <t>G. Other</t>
  </si>
  <si>
    <t>5G</t>
  </si>
  <si>
    <t>5G_Other (Harvested wood)</t>
  </si>
  <si>
    <t>G. Other Total</t>
  </si>
  <si>
    <t>Grand Total</t>
  </si>
  <si>
    <t>England</t>
  </si>
  <si>
    <t>Title</t>
  </si>
  <si>
    <t>Supporting data for the report "Emissions and Removals of Greenhouse Gases from Land Use, Land Use Change and Forestry (LULUCF) for England, Scotland, Wales and Northern Ireland: 1990-2009"</t>
  </si>
  <si>
    <t>Date</t>
  </si>
  <si>
    <t>15th April 2011</t>
  </si>
  <si>
    <t>Corporate author</t>
  </si>
  <si>
    <t>Centre for Ecology &amp; Hydrology</t>
  </si>
  <si>
    <t>Contact person</t>
  </si>
  <si>
    <t>Stephen Hallsworth/Amanda Thomson</t>
  </si>
  <si>
    <t>Contact email</t>
  </si>
  <si>
    <t>lulucf@ceh.ac.uk</t>
  </si>
  <si>
    <t>Contact telephone</t>
  </si>
  <si>
    <t>+44 (0) 131 445 8583</t>
  </si>
  <si>
    <t>Description</t>
  </si>
  <si>
    <t>Kt by gas</t>
  </si>
  <si>
    <t>CH4</t>
  </si>
  <si>
    <t>CO2</t>
  </si>
  <si>
    <t>N2O</t>
  </si>
  <si>
    <t>kt of each gas</t>
  </si>
  <si>
    <t>CH4 Total</t>
  </si>
  <si>
    <t>CO2 Total</t>
  </si>
  <si>
    <t>N2O Total</t>
  </si>
  <si>
    <t>Wales</t>
  </si>
  <si>
    <t>Northern Ireland</t>
  </si>
  <si>
    <t>LULUCF</t>
  </si>
  <si>
    <t>http://naei.defra.gov.uk/report_link.php?report_id=648</t>
  </si>
  <si>
    <t xml:space="preserve">This workbook provides data in kt by gas and in Mt CO2e for each country. It was created in Microsoft Office 2003. </t>
  </si>
  <si>
    <t>NIreland</t>
  </si>
  <si>
    <t>GWP Mt CO2e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</si>
</sst>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,"/>
    <numFmt numFmtId="165" formatCode="0.000"/>
    <numFmt numFmtId="166" formatCode="#,##0.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8" xfId="0" applyNumberFormat="1" applyBorder="1" applyAlignment="1">
      <alignment/>
    </xf>
    <xf numFmtId="0" fontId="1" fillId="0" borderId="12" xfId="0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2" fillId="0" borderId="0" xfId="52" applyAlignment="1" applyProtection="1">
      <alignment wrapText="1"/>
      <protection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Fon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18" xfId="0" applyNumberFormat="1" applyBorder="1" applyAlignment="1">
      <alignment/>
    </xf>
    <xf numFmtId="0" fontId="1" fillId="0" borderId="12" xfId="0" applyFont="1" applyBorder="1" applyAlignment="1">
      <alignment/>
    </xf>
    <xf numFmtId="166" fontId="1" fillId="0" borderId="11" xfId="0" applyNumberFormat="1" applyFont="1" applyBorder="1" applyAlignment="1">
      <alignment/>
    </xf>
    <xf numFmtId="166" fontId="1" fillId="0" borderId="14" xfId="0" applyNumberFormat="1" applyFont="1" applyBorder="1" applyAlignment="1">
      <alignment/>
    </xf>
    <xf numFmtId="166" fontId="1" fillId="0" borderId="15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66" fontId="1" fillId="0" borderId="19" xfId="0" applyNumberFormat="1" applyFont="1" applyBorder="1" applyAlignment="1">
      <alignment/>
    </xf>
    <xf numFmtId="166" fontId="1" fillId="0" borderId="21" xfId="0" applyNumberFormat="1" applyFont="1" applyBorder="1" applyAlignment="1">
      <alignment/>
    </xf>
    <xf numFmtId="166" fontId="1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b/>
      </font>
      <border/>
    </dxf>
    <dxf>
      <font>
        <b val="0"/>
      </font>
      <border/>
    </dxf>
    <dxf>
      <numFmt numFmtId="166" formatCode="#,##0.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Year">
      <sharedItems containsSemiMixedTypes="0" containsString="0" containsMixedTypes="0" containsNumber="1" containsInteger="1" count="20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</sharedItems>
    </cacheField>
    <cacheField name="IPCC category">
      <sharedItems containsMixedTypes="0" count="20">
        <s v="5A"/>
        <s v="5A1"/>
        <s v="5A2"/>
        <s v="5B"/>
        <s v="5B1"/>
        <s v="5B2"/>
        <s v="5C"/>
        <s v="5C1"/>
        <s v="5C2"/>
        <s v="5D"/>
        <s v="5D1"/>
        <s v="5D2"/>
        <s v="5E"/>
        <s v="5E1"/>
        <s v="5E2"/>
        <s v="5F"/>
        <s v="5F1"/>
        <s v="5F2"/>
        <s v="5G"/>
        <s v="5Info"/>
      </sharedItems>
    </cacheField>
    <cacheField name="Subcategory">
      <sharedItems containsMixedTypes="0" count="8">
        <s v="A. Forest Land"/>
        <s v="B. Cropland"/>
        <s v="C. Grassland"/>
        <s v="D. Wetlands"/>
        <s v="E. Settlements"/>
        <s v="F. Other Land"/>
        <s v="G. Other"/>
        <s v="Information Items"/>
      </sharedItems>
    </cacheField>
    <cacheField name="IPCC">
      <sharedItems containsMixedTypes="0" count="25">
        <s v="5A_Forest Land (Biomass Burning - wildfires)"/>
        <s v="5A_Non-CO2 emissions from drainage of soils and wetlands"/>
        <s v="5A1_Forest Land Remaining Forest Land"/>
        <s v="5A2_Forest Land (N fertilisation)"/>
        <s v="5A2_Land Converted to Forest Land"/>
        <s v="5B_Cropland (Biomass Burning - controlled)"/>
        <s v="5B1_Liming"/>
        <s v="5B1_Cropland Remaining Cropland"/>
        <s v="5B2_Land Converted to Cropland"/>
        <s v="5C_Grassland (Biomass burning - controlled)"/>
        <s v="5C1_Liming"/>
        <s v="5C1_Grassland Remaining Grassland"/>
        <s v="5C2_Land converted to grassland"/>
        <s v="5D_Wetlands (Biomass Burning - controlled)"/>
        <s v="5D1_Wetlands remaining Wetlands"/>
        <s v="5D2_Land converted to Wetlands"/>
        <s v="5D2_Wetlands - Non-CO2 emissions from drainage of soils and wetlands"/>
        <s v="5E_Settlements (Biomass burning - controlled)"/>
        <s v="5E1_Settlements remaining settlements"/>
        <s v="5E2_Land converted to settlements"/>
        <s v="5F_Other Land (Biomass Burning - controlled)"/>
        <s v="5F1_Other Land remaining Other Land"/>
        <s v="5F2_ Land converted to Other Land"/>
        <s v="5G_Other (Harvested wood)"/>
        <s v="5info - do not include"/>
      </sharedItems>
    </cacheField>
    <cacheField name="Source">
      <sharedItems containsMixedTypes="0" count="25">
        <s v="Forest Land - Biomass burning"/>
        <s v="Forest Land - Non CO2 emissions from drainage"/>
        <s v="Forest Land remaining Forest Land"/>
        <s v="Direct N2O emission from N fertilisation of forest land"/>
        <s v="Land converted to Forest Land"/>
        <s v="Cropland - Biomass Burning"/>
        <s v="Cropland - Liming"/>
        <s v="Cropland remaining Cropland"/>
        <s v="Land converted to Cropland"/>
        <s v="Grassland - Biomass Burning"/>
        <s v="Grassland - Liming"/>
        <s v="Grassland remaining Grassland"/>
        <s v="Land converted to Grassland"/>
        <s v="Wetlands - Biomass Burning"/>
        <s v="Wetlands remaining Wetlands"/>
        <s v="Land converted to Wetlands"/>
        <s v="Wetlands - Non-CO2 emissions from drainage"/>
        <s v="Settlements - Biomass Burning"/>
        <s v="Settlements remaining Settlements"/>
        <s v="Land converted to Settlements"/>
        <s v="Other Land -Biomass Burning"/>
        <s v="Other Land remaining Other Land"/>
        <s v="Land converted to Other Land"/>
        <s v="Harvested Wood Products"/>
        <s v="5info - do not include"/>
      </sharedItems>
    </cacheField>
    <cacheField name="ShortPollName">
      <sharedItems containsMixedTypes="0" count="3">
        <s v="CO2"/>
        <s v="CH4"/>
        <s v="N2O"/>
      </sharedItems>
    </cacheField>
    <cacheField name="kt">
      <sharedItems containsSemiMixedTypes="0" containsString="0" containsMixedTypes="0" containsNumber="1" count="1739">
        <n v="13.63294153864024"/>
        <n v="0"/>
        <n v="9.681958824014666"/>
        <n v="2.44681614331934"/>
        <n v="4.228406767405597"/>
        <n v="2.8051449576581677"/>
        <n v="1.9061945947078585"/>
        <n v="11.38294961315926"/>
        <n v="16.650175070539287"/>
        <n v="2.763189574258918"/>
        <n v="1.1636164157060291"/>
        <n v="0.7985041606804025"/>
        <n v="11.552300297097915"/>
        <n v="11.910274750560063"/>
        <n v="0.1440500726736304"/>
        <n v="13.278988846578903"/>
        <n v="11.283872010338394"/>
        <n v="0.4557500499084213"/>
        <n v="8.425276534899679"/>
        <n v="5.421896265849543"/>
        <n v="2.8028220326437743"/>
        <n v="0.059489199441339236"/>
        <n v="0.04224854759570036"/>
        <n v="0.010677015898120756"/>
        <n v="0.018451229530497153"/>
        <n v="0.012240632542508368"/>
        <n v="0.00831794004963429"/>
        <n v="0.049671052857422224"/>
        <n v="0.07265530939871688"/>
        <n v="0.012057554505857097"/>
        <n v="0.005077598904899037"/>
        <n v="0.0034843817920599375"/>
        <n v="0.050410037660063634"/>
        <n v="0.05197210800244391"/>
        <n v="0.0006285821353031144"/>
        <n v="0.05794467860325339"/>
        <n v="0.04923871422693117"/>
        <n v="0.001988727490509474"/>
        <n v="0.036764843061380406"/>
        <n v="0.023659183705525277"/>
        <n v="0.01223049614244556"/>
        <n v="0.0004089882461592072"/>
        <n v="0.00029045876472043997"/>
        <n v="7.340448429958022E-05"/>
        <n v="0.00012685220302216792"/>
        <n v="8.415434872974503E-05"/>
        <n v="5.718583784123575E-05"/>
        <n v="0.0003414884883947778"/>
        <n v="0.0004995052521161785"/>
        <n v="8.289568722776753E-05"/>
        <n v="3.490849247118088E-05"/>
        <n v="2.3955124820412073E-05"/>
        <n v="0.00034656900891293747"/>
        <n v="0.00035730824251680186"/>
        <n v="4.321502180208912E-06"/>
        <n v="0.0003983696653973671"/>
        <n v="0.0003385161603101518"/>
        <n v="1.367250149725264E-05"/>
        <n v="0.0002527582960469903"/>
        <n v="0.00016265688797548628"/>
        <n v="8.408466097931322E-05"/>
        <n v="3.9711797740461994"/>
        <n v="8.178696303201452"/>
        <n v="2.081869011836813"/>
        <n v="3.675932305436349"/>
        <n v="3.000791549371994"/>
        <n v="25.811211965260412"/>
        <n v="12.138905940293276"/>
        <n v="15.534574785576664"/>
        <n v="9.668813915179948"/>
        <n v="1.4182566184475285"/>
        <n v="5.40971133650972"/>
        <n v="6.342585270200342"/>
        <n v="5.115167196829463"/>
        <n v="5.526685230905314"/>
        <n v="5.722694060371125"/>
        <n v="0.20513698663320515"/>
        <n v="17.962301328338285"/>
        <n v="19.546099772836442"/>
        <n v="18.933825659484103"/>
        <n v="12.262125265166302"/>
        <n v="0.017328784468565235"/>
        <n v="0.03568885659578815"/>
        <n v="0.009084519324378822"/>
        <n v="0.016040431878267702"/>
        <n v="0.013094363124532337"/>
        <n v="0.11263074312113633"/>
        <n v="0.05296977137582519"/>
        <n v="0.0677872354279709"/>
        <n v="0.0421911879935125"/>
        <n v="0.006188756153225579"/>
        <n v="0.02360601310476969"/>
        <n v="0.027676735724510584"/>
        <n v="0.022320729586164934"/>
        <n v="0.024116444643950456"/>
        <n v="0.024971755899801266"/>
        <n v="0.0008951432143994406"/>
        <n v="0.0783809512509307"/>
        <n v="0.08529207173601357"/>
        <n v="0.0826203301504761"/>
        <n v="0.053507455702543866"/>
        <n v="0.000119135393221386"/>
        <n v="0.00024536088909604356"/>
        <n v="6.24560703551044E-05"/>
        <n v="0.00011027796916309048"/>
        <n v="9.002374648115982E-05"/>
        <n v="0.0007743363589578124"/>
        <n v="0.00036416717820879823"/>
        <n v="0.0004660372435673"/>
        <n v="0.00029006441745539846"/>
        <n v="4.254769855342586E-05"/>
        <n v="0.00016229134009529165"/>
        <n v="0.00019027755810601025"/>
        <n v="0.00015345501590488392"/>
        <n v="0.0001658005569271594"/>
        <n v="0.00017168082181113375"/>
        <n v="6.154109598996155E-06"/>
        <n v="0.0005388690398501486"/>
        <n v="0.0005863829931850933"/>
        <n v="0.0005680147697845232"/>
        <n v="0.0003678637579549891"/>
        <n v="16.71144973380375"/>
        <n v="34.57391952774646"/>
        <n v="8.700695982922765"/>
        <n v="15.178758163359753"/>
        <n v="12.212928837561876"/>
        <n v="104.2108505466421"/>
        <n v="48.767552704364824"/>
        <n v="62.79958981224667"/>
        <n v="37.68779369574674"/>
        <n v="5.561701902250696"/>
        <n v="20.701847957424203"/>
        <n v="23.601668671246202"/>
        <n v="18.85025570175232"/>
        <n v="20.26904998357674"/>
        <n v="20.827500866220205"/>
        <n v="0.7405561961607675"/>
        <n v="64.33597053150585"/>
        <n v="69.44898072390909"/>
        <n v="66.59881559019482"/>
        <n v="42.78245324982126"/>
        <n v="0.07292268974750728"/>
        <n v="0.15086801248471182"/>
        <n v="0.0379666733800266"/>
        <n v="0.06623458107647892"/>
        <n v="0.053292780382088185"/>
        <n v="0.4547382569308019"/>
        <n v="0.21280386634631923"/>
        <n v="0.2740345737261673"/>
        <n v="0.16445582703598577"/>
        <n v="0.02426924466436667"/>
        <n v="0.09033533654148741"/>
        <n v="0.10298909965634706"/>
        <n v="0.08225566124401013"/>
        <n v="0.0884467635646985"/>
        <n v="0.09088364014350636"/>
        <n v="0.0032315179468833492"/>
        <n v="0.28073878050111645"/>
        <n v="0.30305009770433056"/>
        <n v="0.2906130134844865"/>
        <n v="0.1866870687264928"/>
        <n v="0.0005013434920141125"/>
        <n v="0.001037217585832394"/>
        <n v="0.0002610208794876829"/>
        <n v="0.0004553627449007926"/>
        <n v="0.00036638786512685625"/>
        <n v="0.003126325516399263"/>
        <n v="0.0014630265811309449"/>
        <n v="0.0018839876943674001"/>
        <n v="0.0011306338108724022"/>
        <n v="0.00016685105706752085"/>
        <n v="0.000621055438722726"/>
        <n v="0.0007080500601373861"/>
        <n v="0.0005655076710525697"/>
        <n v="0.0006080714995073022"/>
        <n v="0.0006248250259866063"/>
        <n v="2.2216685884823027E-05"/>
        <n v="0.001930079115945176"/>
        <n v="0.0020834694217172723"/>
        <n v="0.0019979644677058446"/>
        <n v="0.001283473597494638"/>
        <n v="12.591174639986436"/>
        <n v="26.73424945489887"/>
        <n v="6.847960525798612"/>
        <n v="12.231894323903004"/>
        <n v="10.122428731144828"/>
        <n v="88.38751625391318"/>
        <n v="42.27056836166913"/>
        <n v="55.536381702545064"/>
        <n v="33.35723112407285"/>
        <n v="5.040460479474933"/>
        <n v="19.216473881969527"/>
        <n v="22.26197474504609"/>
        <n v="18.13863768441958"/>
        <n v="19.809933949070594"/>
        <n v="20.641943212033183"/>
        <n v="0.7457491347558199"/>
        <n v="65.5993304936144"/>
        <n v="71.84747124319057"/>
        <n v="69.87917327930722"/>
        <n v="45.553124680472926"/>
        <n v="0.054943307519940816"/>
        <n v="0.11665854307592234"/>
        <n v="0.029882009567121216"/>
        <n v="0.053375538867940386"/>
        <n v="0.04417059809954106"/>
        <n v="0.38569098001707564"/>
        <n v="0.18445338921455623"/>
        <n v="0.2423405747020148"/>
        <n v="0.14555882672322695"/>
        <n v="0.021994736637708803"/>
        <n v="0.08385370421223066"/>
        <n v="0.09714316252383749"/>
        <n v="0.07915041898655817"/>
        <n v="0.08644334814139895"/>
        <n v="0.0900739340161448"/>
        <n v="0.0032541780425708504"/>
        <n v="0.28625162397213555"/>
        <n v="0.3135162381521043"/>
        <n v="0.30492730158243153"/>
        <n v="0.19877727133297277"/>
        <n v="0.00037773523919959316"/>
        <n v="0.0008020274836469661"/>
        <n v="0.00020543881577395835"/>
        <n v="0.00036695682971709016"/>
        <n v="0.00030367286193434486"/>
        <n v="0.002651625487617395"/>
        <n v="0.001268117050850074"/>
        <n v="0.0016660914510763518"/>
        <n v="0.0010007169337221853"/>
        <n v="0.000151213814384248"/>
        <n v="0.0005764942164590859"/>
        <n v="0.0006678592423513827"/>
        <n v="0.0005441591305325875"/>
        <n v="0.0005942980184721178"/>
        <n v="0.0006192582963609956"/>
        <n v="2.23724740426746E-05"/>
        <n v="0.001967979914808432"/>
        <n v="0.002155424137295717"/>
        <n v="0.002096375198379217"/>
        <n v="0.0013665937404141878"/>
        <n v="-479.2147556552903"/>
        <n v="-500.3253122455273"/>
        <n v="-532.9448646159423"/>
        <n v="-502.09162440265817"/>
        <n v="-545.6091541684231"/>
        <n v="-528.5157046901845"/>
        <n v="-523.1832320937643"/>
        <n v="-524.7818716078432"/>
        <n v="-511.92743445509694"/>
        <n v="-520.7302660103179"/>
        <n v="-537.2876181207062"/>
        <n v="-565.2046376776158"/>
        <n v="-548.205125441494"/>
        <n v="-508.17430244128553"/>
        <n v="-514.007986019472"/>
        <n v="-456.71020250759733"/>
        <n v="-436.6130183836785"/>
        <n v="-368.45923388799497"/>
        <n v="-320.014211408649"/>
        <n v="-310.07737433131723"/>
        <n v="-724.8259264443708"/>
        <n v="-825.0230217600764"/>
        <n v="-976.4125137983586"/>
        <n v="-1083.7953493923155"/>
        <n v="-1172.3750211295462"/>
        <n v="-1139.7213288816215"/>
        <n v="-993.7058017954913"/>
        <n v="-843.0753890260677"/>
        <n v="-781.251158499694"/>
        <n v="-630.0773940359386"/>
        <n v="-1239.922347948301"/>
        <n v="-1287.4467309277204"/>
        <n v="-1339.7471085379489"/>
        <n v="-1385.2499310417"/>
        <n v="-1420.4004300278796"/>
        <n v="-1358.8264664479493"/>
        <n v="-1350.2263388618103"/>
        <n v="-1294.9589643779311"/>
        <n v="-1192.2827463767178"/>
        <n v="-1093.9176872665541"/>
        <n v="-2047.1087338855912"/>
        <n v="-2175.2460488163997"/>
        <n v="-2308.9199468973125"/>
        <n v="-2340.890688038187"/>
        <n v="-2400.510397083136"/>
        <n v="-2329.830021811592"/>
        <n v="-2371.9267333499233"/>
        <n v="-2306.904726577591"/>
        <n v="-2208.134855747128"/>
        <n v="-2222.9724329567093"/>
        <n v="-2068.639904366696"/>
        <n v="-2220.420585639638"/>
        <n v="-2398.8149769890433"/>
        <n v="-2513.409087137536"/>
        <n v="-2677.686385681976"/>
        <n v="-2547.405935517165"/>
        <n v="-2376.808625236601"/>
        <n v="-2004.318175988682"/>
        <n v="-1742.0850384166886"/>
        <n v="-1466.814478172658"/>
        <n v="-3108.9592191908855"/>
        <n v="-3421.140514620018"/>
        <n v="-3878.5345873640886"/>
        <n v="-4324.5677560727245"/>
        <n v="-4824.997013995872"/>
        <n v="-4933.03936327844"/>
        <n v="-5123.940754742183"/>
        <n v="-5258.775849267924"/>
        <n v="-5413.541779838845"/>
        <n v="-5684.915898389888"/>
        <n v="-5530.658076069772"/>
        <n v="-5958.0451461831835"/>
        <n v="-6460.530595004341"/>
        <n v="-6986.427110775869"/>
        <n v="-7442.109570315398"/>
        <n v="-7232.403972406566"/>
        <n v="-6995.255802722236"/>
        <n v="-6726.524157002314"/>
        <n v="-6765.747886347791"/>
        <n v="-6551.5223222780805"/>
        <n v="-264.09604797216855"/>
        <n v="-241.50037908729414"/>
        <n v="-228.39123466558377"/>
        <n v="-215.25664904190663"/>
        <n v="-204.01761971639667"/>
        <n v="-193.2849379914769"/>
        <n v="-194.3247694816971"/>
        <n v="-194.13126303138884"/>
        <n v="-195.5924750164345"/>
        <n v="-194.86986513138234"/>
        <n v="-194.75058285159196"/>
        <n v="-191.73453128671034"/>
        <n v="-189.71334665946196"/>
        <n v="-185.93849597811038"/>
        <n v="-186.2221278402254"/>
        <n v="-186.89824172955204"/>
        <n v="-185.08645025246577"/>
        <n v="-181.88717775450166"/>
        <n v="-180.49340976961014"/>
        <n v="-176.4480455214314"/>
        <n v="0.0003075"/>
        <n v="0.00025365"/>
        <n v="0.00019785"/>
        <n v="0.00037185"/>
        <n v="0.00029265000000000004"/>
        <n v="0.00018495"/>
        <n v="0.00026505"/>
        <n v="0.00021060000000000002"/>
        <n v="0.00013335"/>
        <n v="0.00022180112099327073"/>
        <n v="0.00019408757098129565"/>
        <n v="0.00013669640685538581"/>
        <n v="0.00019835100183636698"/>
        <n v="0.00019397802924661306"/>
        <n v="0.00014217121422568774"/>
        <n v="0.00011556611280830973"/>
        <n v="0.0001271220379435698"/>
        <n v="0.00010118899691040435"/>
        <n v="8.428827718771976E-05"/>
        <n v="7.950559222547006E-05"/>
        <n v="-453.3574318798929"/>
        <n v="-420.63910957456227"/>
        <n v="-381.31195675280424"/>
        <n v="-346.71562087589314"/>
        <n v="-317.6643705839258"/>
        <n v="-286.1386133225878"/>
        <n v="-252.02083310078316"/>
        <n v="-237.86871548987062"/>
        <n v="-218.3264475213599"/>
        <n v="-205.91153405218634"/>
        <n v="-197.37351529712976"/>
        <n v="-185.218656411448"/>
        <n v="-176.8132880574698"/>
        <n v="-167.6457991595576"/>
        <n v="-156.80240418498124"/>
        <n v="-143.68549597411786"/>
        <n v="-133.1060143893684"/>
        <n v="-127.58850201341427"/>
        <n v="-121.81067506850479"/>
        <n v="-112.76104174027039"/>
        <n v="0.0001856733016171521"/>
        <n v="0.00018451170205642915"/>
        <n v="0.00015400572752485202"/>
        <n v="0.00015591522179531992"/>
        <n v="0.00015624591975232306"/>
        <n v="0.00012429421147699363"/>
        <n v="0.0001057868113500345"/>
        <n v="0.00012518662718084128"/>
        <n v="0.00012795657883228108"/>
        <n v="0.00016646352126068508"/>
        <n v="0.00018276968537479018"/>
        <n v="0.0001406739980837147"/>
        <n v="0.00016005009406580125"/>
        <n v="0.00018970216048669385"/>
        <n v="0.00015612561813243991"/>
        <n v="0.00013418679679440146"/>
        <n v="0.0001318209893631149"/>
        <n v="0.0001489515787867044"/>
        <n v="0.0001219171334386319"/>
        <n v="9.415415508338337E-05"/>
        <n v="-685.9291471495561"/>
        <n v="-595.4225163902169"/>
        <n v="-537.1487883422507"/>
        <n v="-496.04088185567343"/>
        <n v="-470.4363666790334"/>
        <n v="-473.95507278122267"/>
        <n v="-496.8427870757927"/>
        <n v="-536.2784517573273"/>
        <n v="-578.6483726110986"/>
        <n v="-615.8252747114456"/>
        <n v="-652.7835687028629"/>
        <n v="-677.1932867914467"/>
        <n v="-708.4922540388046"/>
        <n v="-745.5536485967632"/>
        <n v="-774.4485613776127"/>
        <n v="-808.4740695420206"/>
        <n v="-847.136352435943"/>
        <n v="-885.7664948271439"/>
        <n v="-916.6591164461506"/>
        <n v="-933.9465634605161"/>
        <n v="0.0009739452826425989"/>
        <n v="0.0011956734858434475"/>
        <n v="0.001117329894515392"/>
        <n v="0.00210688758172193"/>
        <n v="0.002534169042148326"/>
        <n v="0.0021721248628375355"/>
        <n v="0.002262615339556974"/>
        <n v="0.0024939858604927406"/>
        <n v="0.002182662668480729"/>
        <n v="0.002035767386434898"/>
        <n v="0.00214780304342474"/>
        <n v="0.0021019691251249664"/>
        <n v="0.002004549207360284"/>
        <n v="0.002186451133873369"/>
        <n v="0.0019240735108822815"/>
        <n v="0.0019365242603280582"/>
        <n v="0.0016834450449108099"/>
        <n v="0.00132837071381206"/>
        <n v="0.0013397604356066976"/>
        <n v="0.001027422116467907"/>
        <n v="-4438.489177013192"/>
        <n v="-4528.6558516444375"/>
        <n v="-4482.782476557327"/>
        <n v="-4384.333251544046"/>
        <n v="-4230.218973908016"/>
        <n v="-4031.892132317573"/>
        <n v="-3726.87385261895"/>
        <n v="-3567.5682609660234"/>
        <n v="-3452.2512037337146"/>
        <n v="-3376.3066344388103"/>
        <n v="-3322.779161856965"/>
        <n v="-3186.5277185623613"/>
        <n v="-3126.3384129768087"/>
        <n v="-3038.258410924787"/>
        <n v="-2996.9026883920947"/>
        <n v="-2865.6523585703394"/>
        <n v="-2777.6381751032354"/>
        <n v="-2625.640855027343"/>
        <n v="-2426.3367097191767"/>
        <n v="-2180.6900650991624"/>
        <n v="0.015091155975221463"/>
        <n v="0.015769745545624735"/>
        <n v="0.015196748099332032"/>
        <n v="0.009126239813230528"/>
        <n v="0.007449012787882762"/>
        <n v="0.00789307456367166"/>
        <n v="0.006161542544106042"/>
        <n v="0.005356055584298409"/>
        <n v="0.006041055614701174"/>
        <n v="0.006410059515268918"/>
        <n v="0.00645765927799691"/>
        <n v="0.005980738370355932"/>
        <n v="0.006207753124370747"/>
        <n v="0.005807413203899619"/>
        <n v="0.005549443616931547"/>
        <n v="0.004071446530085223"/>
        <n v="0.0032170314932809196"/>
        <n v="0.0038244908243310334"/>
        <n v="0.0026110503905835175"/>
        <n v="0.001971957686105193"/>
        <n v="1.4399814937013984"/>
        <n v="1.5373387330554236"/>
        <n v="1.6775662103200044"/>
        <n v="1.2781199891940878"/>
        <n v="1.3564865552093215"/>
        <n v="1.509286190163935"/>
        <n v="1.7774651413087659"/>
        <n v="1.4749842312965722"/>
        <n v="1.5404697891342636"/>
        <n v="2.9206282759751048"/>
        <n v="4.331130757638985"/>
        <n v="5.748178986630202"/>
        <n v="5.5708181635971386"/>
        <n v="4.924519720172388"/>
        <n v="4.281919524730395"/>
        <n v="3.178562802042442"/>
        <n v="3.5561578613204112"/>
        <n v="3.7607418746644705"/>
        <n v="4.768260659627132"/>
        <n v="5.033631293649824"/>
        <n v="0.006284698281293609"/>
        <n v="0.0067096071273559125"/>
        <n v="0.007321620121418458"/>
        <n v="0.005578265091954557"/>
        <n v="0.00592029047554532"/>
        <n v="0.006587173770491805"/>
        <n v="0.007757622002438695"/>
        <n v="0.006437465275707897"/>
        <n v="0.006723272402113534"/>
        <n v="0.012746877363775689"/>
        <n v="0.01890291656361805"/>
        <n v="0.02508752421878975"/>
        <n v="0.024313445340303934"/>
        <n v="0.02149272109185985"/>
        <n v="0.018688137587475808"/>
        <n v="0.013872614520643499"/>
        <n v="0.015520601686068352"/>
        <n v="0.016413494270221363"/>
        <n v="0.020810739376441383"/>
        <n v="0.021968930905181996"/>
        <n v="4.320730068389357E-05"/>
        <n v="4.6128549000571915E-05"/>
        <n v="5.03361383347519E-05"/>
        <n v="3.8350572507187576E-05"/>
        <n v="4.070199701937408E-05"/>
        <n v="4.528681967213116E-05"/>
        <n v="5.3333651266766034E-05"/>
        <n v="4.4257573770491805E-05"/>
        <n v="4.622249776453056E-05"/>
        <n v="8.763478187595787E-05"/>
        <n v="0.00012995755137487408"/>
        <n v="0.00017247672900417953"/>
        <n v="0.00016715493671458953"/>
        <n v="0.00014776245750653647"/>
        <n v="0.0001284809459138962"/>
        <n v="9.537422482942407E-05"/>
        <n v="0.00010670413659171994"/>
        <n v="0.00011284277310777188"/>
        <n v="0.0001430738332130345"/>
        <n v="0.00015103639997312624"/>
        <n v="-25.09902999999885"/>
        <n v="3.880022449816117"/>
        <n v="5.354144952949551"/>
        <n v="6.595564338391789"/>
        <n v="5.08408567787702"/>
        <n v="6.794429489008825"/>
        <n v="5.388290152770015"/>
        <n v="3.3254041633667573"/>
        <n v="4.555915530830032"/>
        <n v="3.302719341552315"/>
        <n v="4.907352482172138"/>
        <n v="3.174396604161677"/>
        <n v="6.5388386865596475"/>
        <n v="3.8897066667005062"/>
        <n v="6.1469344423748575"/>
        <n v="2.6814296423417736"/>
        <n v="4.386093191616373"/>
        <n v="2.3939143970317516"/>
        <n v="3.567382402867178"/>
        <n v="2.0718535831905878"/>
        <n v="3.0603600700400446"/>
        <n v="2.1639066907822935"/>
        <n v="3.2088746305293525"/>
        <n v="1.8072797413536996"/>
        <n v="3.0904602555406426"/>
        <n v="1.9387607405650613"/>
        <n v="3.146719377407013"/>
        <n v="2.1909213596445247"/>
        <n v="3.912725382815374"/>
        <n v="1.8816324568892393"/>
        <n v="3.4713372975790744"/>
        <n v="1.5351359473185393"/>
        <n v="2.594773893838282"/>
        <n v="1.6667865848108452"/>
        <n v="2.9929585902371763"/>
        <n v="2.0186748747715484"/>
        <n v="3.377577245275331"/>
        <n v="1.7528602302146796"/>
        <n v="2.9193080073104056"/>
        <n v="1.9524900992738567"/>
        <n v="3.2339380526275057"/>
        <n v="-11.058849999999914"/>
        <n v="4.55321246476844"/>
        <n v="6.283097547309883"/>
        <n v="7.329537495059804"/>
        <n v="5.649857190716503"/>
        <n v="7.516144305747236"/>
        <n v="5.9606426727911055"/>
        <n v="3.602521176980652"/>
        <n v="4.9355751583992005"/>
        <n v="3.8587326987160036"/>
        <n v="5.733506098699432"/>
        <n v="3.7262280276045856"/>
        <n v="7.675538699197385"/>
        <n v="4.812008247464545"/>
        <n v="7.604454980257561"/>
        <n v="3.413545273332913"/>
        <n v="5.583636223833239"/>
        <n v="2.9610007178176185"/>
        <n v="4.412447608284111"/>
        <n v="2.6072352170770063"/>
        <n v="3.851178778404377"/>
        <n v="2.685964179286741"/>
        <n v="3.983037877806051"/>
        <n v="2.1689027210238234"/>
        <n v="3.7088379314413307"/>
        <n v="2.446376955756356"/>
        <n v="3.970609477514417"/>
        <n v="2.752623990490744"/>
        <n v="4.915859580960563"/>
        <n v="2.435614376339616"/>
        <n v="4.493353096749431"/>
        <n v="1.9918910564595496"/>
        <n v="3.3668072991836024"/>
        <n v="2.1402142201953724"/>
        <n v="3.84306700909069"/>
        <n v="2.643281268641292"/>
        <n v="4.422647142143529"/>
        <n v="2.224899777630983"/>
        <n v="3.7054681396392795"/>
        <n v="2.7747692918623277"/>
        <n v="4.595891166645678"/>
        <n v="1124.6686618749943"/>
        <n v="262.72634448836294"/>
        <n v="362.5429877128466"/>
        <n v="1088.0019952083273"/>
        <n v="433.7067770894571"/>
        <n v="334.3159585243864"/>
        <n v="1051.3353285416608"/>
        <n v="441.3183002238748"/>
        <n v="349.98538952832695"/>
        <n v="1014.6686618749941"/>
        <n v="198.86224804726103"/>
        <n v="272.4479671839422"/>
        <n v="978.0019952083275"/>
        <n v="213.43128728085392"/>
        <n v="317.12732724016803"/>
        <n v="941.3353285416606"/>
        <n v="212.93043796452488"/>
        <n v="438.60864250017676"/>
        <n v="904.6686618749942"/>
        <n v="270.28114657738"/>
        <n v="427.1274498008277"/>
        <n v="868.0019952083275"/>
        <n v="191.55378791723945"/>
        <n v="313.33015483426306"/>
        <n v="831.3353285416607"/>
        <n v="172.37803905259435"/>
        <n v="256.8756777265918"/>
        <n v="794.668661874994"/>
        <n v="147.7579969576665"/>
        <n v="218.2551303755639"/>
        <n v="758.0019952083275"/>
        <n v="160.27308890877364"/>
        <n v="237.67025220944774"/>
        <n v="736.0019952083272"/>
        <n v="127.45825343071022"/>
        <n v="217.9544524596905"/>
        <n v="714.0019952083275"/>
        <n v="144.55930845049753"/>
        <n v="234.6280113724392"/>
        <n v="692.0019952083275"/>
        <n v="158.5296956258258"/>
        <n v="283.1152114495814"/>
        <n v="670.0019952083272"/>
        <n v="137.28324077047037"/>
        <n v="253.267545568871"/>
        <n v="648.0019952083275"/>
        <n v="116.7146571836588"/>
        <n v="197.2777368788966"/>
        <n v="626.0019952083275"/>
        <n v="128.59820791265975"/>
        <n v="230.9168519645726"/>
        <n v="604.0019952083275"/>
        <n v="152.117888775079"/>
        <n v="254.51841014476165"/>
        <n v="582.0019952083275"/>
        <n v="125.98986207816291"/>
        <n v="209.8303143997217"/>
        <n v="560.0019952083275"/>
        <n v="142.88173656426517"/>
        <n v="236.65712060333783"/>
        <n v="-78.90221625000002"/>
        <n v="57.954195528115584"/>
        <n v="79.97251755690671"/>
        <n v="94.7058561490062"/>
        <n v="73.0025001887325"/>
        <n v="94.08918739231247"/>
        <n v="74.61698480030711"/>
        <n v="42.33565369046705"/>
        <n v="58.001269223457165"/>
        <n v="44.99996803866818"/>
        <n v="66.86329718480779"/>
        <n v="45.355625697293185"/>
        <n v="93.4266120288083"/>
        <n v="57.639337540020364"/>
        <n v="91.08790444112469"/>
        <n v="41.02978113886572"/>
        <n v="67.11361762582884"/>
        <n v="36.84572483516052"/>
        <n v="54.90705539045822"/>
        <n v="31.623376884525925"/>
        <n v="46.711273751398046"/>
        <n v="33.850026362441405"/>
        <n v="50.196476262070064"/>
        <n v="32.96027673703365"/>
        <n v="56.36229020700785"/>
        <n v="32.03158891942133"/>
        <n v="51.989097691601586"/>
        <n v="34.09838391175812"/>
        <n v="60.89566458294345"/>
        <n v="29.037307117841696"/>
        <n v="53.56959423737003"/>
        <n v="32.67021016915954"/>
        <n v="55.22104319244048"/>
        <n v="34.09681919174624"/>
        <n v="61.22581548811895"/>
        <n v="46.02494637162156"/>
        <n v="77.0073544395795"/>
        <n v="34.769589247875"/>
        <n v="57.90715001263036"/>
        <n v="42.08219168676392"/>
        <n v="69.70135269029224"/>
        <n v="1269.4544757292676"/>
        <n v="1258.4694389987274"/>
        <n v="1247.9540219346834"/>
        <n v="1237.9510022529414"/>
        <n v="1228.4358325956525"/>
        <n v="1219.3847232182945"/>
        <n v="1210.7750416540414"/>
        <n v="1202.5852592145407"/>
        <n v="1194.7948971778292"/>
        <n v="1187.3844755809955"/>
        <n v="1171.118284320388"/>
        <n v="1157.1346492114208"/>
        <n v="1143.8430384857602"/>
        <n v="1131.1997348761058"/>
        <n v="1119.1730529152694"/>
        <n v="1107.7329191580795"/>
        <n v="1096.8507273080372"/>
        <n v="1086.499266217215"/>
        <n v="1076.6526518410517"/>
        <n v="1067.286262514732"/>
        <n v="0.22892065299083675"/>
        <n v="0.21820253527761926"/>
        <n v="0.20800714633354458"/>
        <n v="0.1983089923757113"/>
        <n v="0.18908382296768234"/>
        <n v="0.18030857038076126"/>
        <n v="0.17196129191265602"/>
        <n v="0.16402111501929292"/>
        <n v="0.15646818512258537"/>
        <n v="0.14928361596364603"/>
        <n v="0.14244944237730253"/>
        <n v="0.13594857536982705"/>
        <n v="0.12976475938755044"/>
        <n v="0.12388253166951121"/>
        <n v="0.11828718358249855"/>
        <n v="0.11296472384180838"/>
        <n v="0.10790184352574338"/>
        <n v="0.1030858827963769"/>
        <n v="0.0985047992433636"/>
        <n v="0.09414713777164109"/>
        <n v="1097.2097238716938"/>
        <n v="1109.6237504742805"/>
        <n v="1121.279268921074"/>
        <n v="1132.3608516089478"/>
        <n v="1142.8975941676829"/>
        <n v="1152.9161835576"/>
        <n v="1162.4419958818105"/>
        <n v="1171.4991669883948"/>
        <n v="1180.1106530671307"/>
        <n v="1188.298288245092"/>
        <n v="1153.3394620843565"/>
        <n v="1130.77626447984"/>
        <n v="1109.3846416858328"/>
        <n v="1089.035923306273"/>
        <n v="1069.6787854676174"/>
        <n v="1051.2648857428132"/>
        <n v="1033.7482421065097"/>
        <n v="1017.0851146246597"/>
        <n v="1001.233896097196"/>
        <n v="986.1550080552661"/>
        <n v="0.19571306433094152"/>
        <n v="0.19797633215721494"/>
        <n v="0.20012921910909193"/>
        <n v="0.20217710852534101"/>
        <n v="0.2041251211962008"/>
        <n v="0.2059781281680227"/>
        <n v="0.20774076292342472"/>
        <n v="0.20941743296741083"/>
        <n v="0.2110123308484291"/>
        <n v="0.21252944464192772"/>
        <n v="0.20823831078111874"/>
        <n v="0.2041564579882459"/>
        <n v="0.20027367950518482"/>
        <n v="0.19658026636327883"/>
        <n v="0.1930669831058603"/>
        <n v="0.18972504469479806"/>
        <n v="0.18654609454332646"/>
        <n v="0.1835221836202257"/>
        <n v="0.18064575057310317"/>
        <n v="0.17790960282107388"/>
        <n v="5479.66469778389"/>
        <n v="5473.760669379619"/>
        <n v="5462.508520328579"/>
        <n v="5450.645093748644"/>
        <n v="5440.185018313167"/>
        <n v="5430.471477776913"/>
        <n v="5421.378773787463"/>
        <n v="5411.633771151362"/>
        <n v="5403.140321561629"/>
        <n v="5397.512934075158"/>
        <n v="5209.3341386826605"/>
        <n v="5100.835801151004"/>
        <n v="4997.633851281561"/>
        <n v="4898.636998246054"/>
        <n v="4804.537430010282"/>
        <n v="4714.167828054896"/>
        <n v="4631.154286361852"/>
        <n v="4551.794770930519"/>
        <n v="4477.942665920458"/>
        <n v="4406.431317973119"/>
        <n v="0.9880737386424512"/>
        <n v="0.9857518155472482"/>
        <n v="0.9835489285091543"/>
        <n v="0.981439620593156"/>
        <n v="0.9794438285069018"/>
        <n v="0.9775629926877286"/>
        <n v="0.975761757642269"/>
        <n v="0.9740165292759245"/>
        <n v="0.9723889377536239"/>
        <n v="0.9708855575817817"/>
        <n v="0.9497308197532577"/>
        <n v="0.929597432830817"/>
        <n v="0.9104412619476505"/>
        <n v="0.8921860814774748"/>
        <n v="0.8748307503321516"/>
        <n v="0.8583041125285539"/>
        <n v="0.8426767065734955"/>
        <n v="0.8277764658695603"/>
        <n v="0.8136443186609152"/>
        <n v="0.8001725524149753"/>
        <n v="6053.913364080488"/>
        <n v="6121.602800284433"/>
        <n v="6185.843613280576"/>
        <n v="6246.9390389948685"/>
        <n v="6305.043497118416"/>
        <n v="6360.3029721184585"/>
        <n v="6412.856321615516"/>
        <n v="6462.8356300172345"/>
        <n v="6510.36653890213"/>
        <n v="6555.56856124975"/>
        <n v="6386.362287617095"/>
        <n v="6237.093173479071"/>
        <n v="6095.207629255206"/>
        <n v="5960.267284199876"/>
        <n v="5831.932655820575"/>
        <n v="5709.881342846248"/>
        <n v="5593.806673429847"/>
        <n v="5483.416934499251"/>
        <n v="5378.434642164903"/>
        <n v="5278.595847733709"/>
        <n v="1.109085604625351"/>
        <n v="1.1214199288671178"/>
        <n v="1.1331527010172195"/>
        <n v="1.1443132591173584"/>
        <n v="1.1549295103760604"/>
        <n v="1.1650280009512308"/>
        <n v="1.1746339823293754"/>
        <n v="1.1837714744674719"/>
        <n v="1.1924633258553752"/>
        <n v="1.2007312706489348"/>
        <n v="1.1720938961544003"/>
        <n v="1.1448531828947528"/>
        <n v="1.118941014897789"/>
        <n v="1.0942925982464717"/>
        <n v="1.070846299060385"/>
        <n v="1.048543489378932"/>
        <n v="1.027328400560895"/>
        <n v="1.0071479838337818"/>
        <n v="0.9879517776442653"/>
        <n v="0.9696917814780156"/>
        <n v="1.6428912016779265"/>
        <n v="1.7539671791498617"/>
        <n v="1.9139542967893355"/>
        <n v="1.4582215772358256"/>
        <n v="1.5476308803242984"/>
        <n v="1.721961715119449"/>
        <n v="2.027930119045633"/>
        <n v="1.6828262215940066"/>
        <n v="1.7575394365062145"/>
        <n v="4.425058432817199"/>
        <n v="6.5621177608867685"/>
        <n v="8.709094583301026"/>
        <n v="8.440374317846558"/>
        <n v="7.461164330489133"/>
        <n v="6.487557577051398"/>
        <n v="4.815856316641669"/>
        <n v="5.387952469716897"/>
        <n v="5.697918726263345"/>
        <n v="7.224415450373939"/>
        <n v="7.626479818360688"/>
        <n v="0.0071702834770449595"/>
        <n v="0.007655066793889193"/>
        <n v="0.008353319353144945"/>
        <n v="0.006364305847183091"/>
        <n v="0.006754526482593773"/>
        <n v="0.007515381189828475"/>
        <n v="0.008850758839260805"/>
        <n v="0.007344577071877824"/>
        <n v="0.007670657660692697"/>
        <n v="0.01931285731726001"/>
        <n v="0.028639902938949347"/>
        <n v="0.038010232769453464"/>
        <n v="0.03683742200915028"/>
        <n v="0.03256372866552813"/>
        <n v="0.028314490243541286"/>
        <n v="0.021018467284851797"/>
        <n v="0.023515340838917164"/>
        <n v="0.024868166835846566"/>
        <n v="0.03153045477522723"/>
        <n v="0.03328523652312357"/>
        <n v="4.92956989046841E-05"/>
        <n v="5.262858420798822E-05"/>
        <n v="5.74290705528715E-05"/>
        <n v="4.375460269938375E-05"/>
        <n v="4.64373695678322E-05"/>
        <n v="5.1668245680070764E-05"/>
        <n v="6.084896701991805E-05"/>
        <n v="5.049396736916005E-05"/>
        <n v="5.27357714172623E-05"/>
        <n v="0.00013277589405616256"/>
        <n v="0.00019689933270527674"/>
        <n v="0.0002613203502899926"/>
        <n v="0.00025325727631290816"/>
        <n v="0.0002238756345755059"/>
        <n v="0.00019466212042434634"/>
        <n v="0.00014450196258335613"/>
        <n v="0.00016166796826755554"/>
        <n v="0.00017096864699644513"/>
        <n v="0.00021677187657968716"/>
        <n v="0.00022883600109647458"/>
        <n v="22.93731989393625"/>
        <n v="24.488113534564025"/>
        <n v="26.721782868514737"/>
        <n v="20.359044323286554"/>
        <n v="21.607337444790677"/>
        <n v="24.041267409836067"/>
        <n v="28.31306285869124"/>
        <n v="23.494874968703424"/>
        <n v="24.53798781086574"/>
        <n v="62.738608905720845"/>
        <n v="93.03789905695173"/>
        <n v="123.47779973535704"/>
        <n v="119.6678758902032"/>
        <n v="105.78460782355272"/>
        <n v="91.98078257259199"/>
        <n v="68.27935282282148"/>
        <n v="76.39054894580762"/>
        <n v="80.7852596685443"/>
        <n v="102.42797522221589"/>
        <n v="108.12845568389135"/>
        <n v="0.1001083246871195"/>
        <n v="0.1068766548153367"/>
        <n v="0.11662534803497977"/>
        <n v="0.08885562170556052"/>
        <n v="0.09430370952445469"/>
        <n v="0.1049264262295082"/>
        <n v="0.12357037799756129"/>
        <n v="0.10254173472429207"/>
        <n v="0.10709432759788644"/>
        <n v="0.27381826036321155"/>
        <n v="0.4060573881372688"/>
        <n v="0.538910200699867"/>
        <n v="0.5222820551672807"/>
        <n v="0.4616895049582224"/>
        <n v="0.4014436773490104"/>
        <n v="0.29800044876299603"/>
        <n v="0.33340119561727277"/>
        <n v="0.35258160248137166"/>
        <n v="0.4470397172819025"/>
        <n v="0.4719190646323681"/>
        <n v="0.0006882447322239467"/>
        <n v="0.00073477700185544"/>
        <n v="0.000801799267740486"/>
        <n v="0.0006108823992257286"/>
        <n v="0.000648338002980626"/>
        <n v="0.0007213691803278689"/>
        <n v="0.000849546348733234"/>
        <n v="0.000704974426229508"/>
        <n v="0.0007362735022354694"/>
        <n v="0.0018825005399970797"/>
        <n v="0.002791644543443723"/>
        <n v="0.0037050076298115854"/>
        <n v="0.003590689129275054"/>
        <n v="0.0031741153465877792"/>
        <n v="0.0027599252817744465"/>
        <n v="0.002048753085245598"/>
        <n v="0.0022921332198687504"/>
        <n v="0.00242399851705943"/>
        <n v="0.0030733980563130794"/>
        <n v="0.003244443569347531"/>
        <n v="7.554501810684417"/>
        <n v="8.06526215323069"/>
        <n v="8.800930448647446"/>
        <n v="6.705336016381408"/>
        <n v="7.116466553439523"/>
        <n v="7.918091521528113"/>
        <n v="9.325025138989721"/>
        <n v="7.738134896038836"/>
        <n v="8.08168845379109"/>
        <n v="20.347733257661787"/>
        <n v="30.174566919533543"/>
        <n v="40.04700416666271"/>
        <n v="38.81134855546337"/>
        <n v="34.308650132721354"/>
        <n v="29.831717044134606"/>
        <n v="22.14473802459239"/>
        <n v="24.775406093103765"/>
        <n v="26.20072302458385"/>
        <n v="33.22000844927872"/>
        <n v="35.06881985740205"/>
        <n v="0.03297109355454191"/>
        <n v="0.035200271263418174"/>
        <n v="0.03841104396572807"/>
        <n v="0.02926496897493249"/>
        <n v="0.03105931938216922"/>
        <n v="0.0345579553585515"/>
        <n v="0.04069841850077346"/>
        <n v="0.033772547282220775"/>
        <n v="0.03527196270067032"/>
        <n v="0.08880625535258826"/>
        <n v="0.13169478197286869"/>
        <n v="0.1747823422440271"/>
        <n v="0.1693894099529225"/>
        <n v="0.1497376983424827"/>
        <n v="0.1301984377267195"/>
        <n v="0.0966491566812543"/>
        <n v="0.10813052304682494"/>
        <n v="0.11435121887434303"/>
        <n v="0.14498639803285857"/>
        <n v="0.15305540581517532"/>
        <n v="0.00022667626818747568"/>
        <n v="0.00024200186493599998"/>
        <n v="0.0002640759272643805"/>
        <n v="0.0002011966617026609"/>
        <n v="0.0002135328207524134"/>
        <n v="0.00023758594309004156"/>
        <n v="0.0002798016271928176"/>
        <n v="0.00023218626256526784"/>
        <n v="0.0002424947435671085"/>
        <n v="0.0006105430055490444"/>
        <n v="0.0009054016260634722"/>
        <n v="0.0012016286029276865"/>
        <n v="0.0011645521934263421"/>
        <n v="0.0010294466761045686"/>
        <n v="0.0008951142593711965"/>
        <n v="0.0006644629521836234"/>
        <n v="0.0007433973459469215"/>
        <n v="0.0007861646297611084"/>
        <n v="0.0009967814864759027"/>
        <n v="0.0010522559149793304"/>
        <n v="30.59501740136865"/>
        <n v="42.21886860801668"/>
        <n v="51.22184584882084"/>
        <n v="39.4835437141551"/>
        <n v="51.244638847694624"/>
        <n v="40.63931833157775"/>
        <n v="26.268383582150594"/>
        <n v="35.9885688633275"/>
        <n v="28.311477329410764"/>
        <n v="42.06666815386845"/>
        <n v="27.42270939065251"/>
        <n v="56.487167614405784"/>
        <n v="29.346113647711793"/>
        <n v="46.37589725602201"/>
        <n v="32.00735790033868"/>
        <n v="52.35537504004751"/>
        <n v="24.618763784371026"/>
        <n v="36.686585290436405"/>
        <n v="20.33881824157069"/>
        <n v="30.042715239776303"/>
        <n v="14.141090225987044"/>
        <n v="20.969936396745368"/>
        <n v="14.610383023042006"/>
        <n v="24.98385115362187"/>
        <n v="13.087631176360441"/>
        <n v="21.241972650532684"/>
        <n v="15.146810805485833"/>
        <n v="27.050405459072408"/>
        <n v="14.61217577522014"/>
        <n v="26.957331960121962"/>
        <n v="15.134812439780227"/>
        <n v="25.581718853940572"/>
        <n v="13.222699066967486"/>
        <n v="23.743286104677036"/>
        <n v="10.663482076163605"/>
        <n v="17.84177079031982"/>
        <n v="12.14831880933035"/>
        <n v="20.232465637659086"/>
        <n v="15.573088102728205"/>
        <n v="25.793934745719596"/>
        <n v="37.62945526352068"/>
        <n v="51.92587429254914"/>
        <n v="62.6941521096906"/>
        <n v="48.32678819796656"/>
        <n v="63.842531831272055"/>
        <n v="50.63001774480594"/>
        <n v="32.13903053861275"/>
        <n v="44.031552612372685"/>
        <n v="34.477137247666775"/>
        <n v="51.22792691522046"/>
        <n v="32.854851187144824"/>
        <n v="67.67666387432946"/>
        <n v="35.58448051813956"/>
        <n v="56.23443813476928"/>
        <n v="39.0669703062103"/>
        <n v="63.902990319560125"/>
        <n v="30.38087633657429"/>
        <n v="45.27321601856821"/>
        <n v="25.541493167124244"/>
        <n v="37.727649507690735"/>
        <n v="17.59334136242735"/>
        <n v="26.08930736460098"/>
        <n v="17.74518144070672"/>
        <n v="30.34437708507947"/>
        <n v="15.552801021527321"/>
        <n v="25.243084060559067"/>
        <n v="19.054815108078177"/>
        <n v="34.029637079410314"/>
        <n v="18.0501581290919"/>
        <n v="33.29990770052132"/>
        <n v="19.968778750759288"/>
        <n v="33.75236303000295"/>
        <n v="18.105260198360945"/>
        <n v="32.510637254326824"/>
        <n v="13.439057620549429"/>
        <n v="22.485768156325165"/>
        <n v="16.633805652447386"/>
        <n v="27.702837451727405"/>
        <n v="20.585629871627727"/>
        <n v="34.09628136087409"/>
        <n v="146.14215716203634"/>
        <n v="201.66540356470355"/>
        <n v="247.79132553508953"/>
        <n v="191.00599503245687"/>
        <n v="245.9279323776996"/>
        <n v="195.0319829597877"/>
        <n v="121.38795175869002"/>
        <n v="166.3055759553606"/>
        <n v="128.07245029709858"/>
        <n v="190.29671972306735"/>
        <n v="121.75187140720233"/>
        <n v="250.79281078953127"/>
        <n v="129.68362226916946"/>
        <n v="204.94006171794118"/>
        <n v="139.7108046470416"/>
        <n v="228.52906501118218"/>
        <n v="107.13394772286533"/>
        <n v="159.64971860736628"/>
        <n v="87.19924463662744"/>
        <n v="128.8030624309999"/>
        <n v="60.16240575365841"/>
        <n v="89.21531522449105"/>
        <n v="63.62652313620049"/>
        <n v="108.80177343402293"/>
        <n v="55.80935276387149"/>
        <n v="90.58176602618524"/>
        <n v="65.84383072299762"/>
        <n v="117.58926290876623"/>
        <n v="65.12150080257855"/>
        <n v="120.13966584315953"/>
        <n v="70.07557388079367"/>
        <n v="118.44571161220391"/>
        <n v="64.28090199607283"/>
        <n v="115.4257417059627"/>
        <n v="54.370966423790016"/>
        <n v="90.97162762151324"/>
        <n v="62.689292108854964"/>
        <n v="104.4061296339569"/>
        <n v="80.53324357725704"/>
        <n v="133.3883951590179"/>
        <n v="57.456914042011306"/>
        <n v="79.28630576471805"/>
        <n v="96.40340863448408"/>
        <n v="74.31103147370924"/>
        <n v="98.30694033239013"/>
        <n v="77.96185380963324"/>
        <n v="48.9146938424711"/>
        <n v="67.01477547231063"/>
        <n v="54.27135176603343"/>
        <n v="80.63920220199633"/>
        <n v="52.53080012141594"/>
        <n v="108.20652580699154"/>
        <n v="55.858820533413684"/>
        <n v="88.27413922668278"/>
        <n v="61.26144717462963"/>
        <n v="100.20714775366866"/>
        <n v="48.09648115358505"/>
        <n v="71.67279695542784"/>
        <n v="40.84488131221769"/>
        <n v="60.33246984612676"/>
        <n v="28.930020516643122"/>
        <n v="42.900560034309486"/>
        <n v="6.918591769929395"/>
        <n v="11.830837473595528"/>
        <n v="16.188967972000427"/>
        <n v="26.27561934376075"/>
        <n v="31.729026475719138"/>
        <n v="56.664273556450276"/>
        <n v="17.966290571568422"/>
        <n v="33.14518429562777"/>
        <n v="9.20433257207039"/>
        <n v="15.557685239493566"/>
        <n v="14.730766829186473"/>
        <n v="26.45124188301401"/>
        <n v="28.97528258938358"/>
        <n v="48.480444460081706"/>
        <n v="15.859896095483691"/>
        <n v="26.413926717355007"/>
        <n v="22.962958806221636"/>
        <n v="38.033886221485126"/>
        <n v="-1231.2182563918782"/>
        <n v="-1241.9650114669612"/>
        <n v="-1252.2984920061165"/>
        <n v="-1262.3373577108953"/>
        <n v="-1272.091490280354"/>
        <n v="-1281.5697226977343"/>
        <n v="-1290.7805773654516"/>
        <n v="-1299.732282818937"/>
        <n v="-1308.432785082606"/>
        <n v="-1316.8897585151226"/>
        <n v="-1310.1692249816806"/>
        <n v="-1309.2135349599523"/>
        <n v="-1308.294628021794"/>
        <n v="-1307.3751564048055"/>
        <n v="-1306.4560268977145"/>
        <n v="-1305.5383199253079"/>
        <n v="-1304.6230377459044"/>
        <n v="-1303.7111072891967"/>
        <n v="-1302.8033844722615"/>
        <n v="-1301.9006582999673"/>
        <n v="-546.2645360276271"/>
        <n v="-562.0593910486411"/>
        <n v="-577.2439207307567"/>
        <n v="-593.1597974523378"/>
        <n v="-607.7239911038719"/>
        <n v="-621.6725406933552"/>
        <n v="-635.1286269722756"/>
        <n v="-649.5254859613971"/>
        <n v="-662.67284145262"/>
        <n v="-670.4688417986625"/>
        <n v="-667.6263298436227"/>
        <n v="-669.4548079568702"/>
        <n v="-675.2538930944344"/>
        <n v="-682.3883583953178"/>
        <n v="-689.2969463590784"/>
        <n v="-697.3872600014796"/>
        <n v="-700.8266236597873"/>
        <n v="-704.9020590664813"/>
        <n v="-706.4993823288972"/>
        <n v="-710.1253484098783"/>
        <n v="-2899.8713040055586"/>
        <n v="-2966.153773698299"/>
        <n v="-3024.28161786022"/>
        <n v="-3096.2900386853453"/>
        <n v="-3153.1616269120623"/>
        <n v="-3205.084714252962"/>
        <n v="-3253.6877649078488"/>
        <n v="-3318.8917795056436"/>
        <n v="-3370.0301494033483"/>
        <n v="-3348.6803120512855"/>
        <n v="-3437.336726385763"/>
        <n v="-3481.208194230714"/>
        <n v="-3576.5677945642055"/>
        <n v="-3693.5204726599864"/>
        <n v="-3803.8384078771105"/>
        <n v="-3931.820297280894"/>
        <n v="-3993.5511762147567"/>
        <n v="-4063.9973604283423"/>
        <n v="-4099.012498265849"/>
        <n v="-4162.500010789039"/>
        <n v="-2262.0994732267723"/>
        <n v="-2298.691197041188"/>
        <n v="-2334.2796998239696"/>
        <n v="-2374.627836097966"/>
        <n v="-2410.115396125108"/>
        <n v="-2444.088542940407"/>
        <n v="-2477.076332154235"/>
        <n v="-2515.632799295222"/>
        <n v="-2549.650927348858"/>
        <n v="-2560.5252747200925"/>
        <n v="-2588.6759209883926"/>
        <n v="-2620.5987902202273"/>
        <n v="-2670.062451495895"/>
        <n v="-2726.8201237368216"/>
        <n v="-2781.685014632132"/>
        <n v="-2842.5243327625644"/>
        <n v="-2882.109826043899"/>
        <n v="-2924.7428713953327"/>
        <n v="-2956.093907355295"/>
        <n v="-2996.8770065986805"/>
        <n v="126.38356514666667"/>
        <n v="127.15038137324531"/>
        <n v="127.8843990171573"/>
        <n v="128.5841579282448"/>
        <n v="129.24819795635"/>
        <n v="129.8750589513151"/>
        <n v="130.4632807629823"/>
        <n v="131.0114032411938"/>
        <n v="131.51796623579168"/>
        <n v="131.98150959661828"/>
        <n v="132.40057317351565"/>
        <n v="132.7736968163261"/>
        <n v="133.0994203748917"/>
        <n v="133.3762836990547"/>
        <n v="133.60282663865738"/>
        <n v="133.77758904354172"/>
        <n v="133.89785860403336"/>
        <n v="0.35126666666666667"/>
        <n v="232.46179460828623"/>
        <n v="249.78166136752134"/>
        <n v="224.60875795821462"/>
        <n v="222.6817440432823"/>
        <n v="284.9574178062678"/>
        <n v="326.3645810636278"/>
        <n v="272.1905443209877"/>
        <n v="254.5742742450142"/>
        <n v="195.09017083570748"/>
        <n v="253.8571674264008"/>
        <n v="260.74889735042734"/>
        <n v="301.7475939411206"/>
        <n v="178.54269053181383"/>
        <n v="254.26105378917376"/>
        <n v="187.83301704653368"/>
        <n v="192.8866469705603"/>
        <n v="178.3338768945869"/>
        <n v="137.02654015194685"/>
        <n v="96.33190340930673"/>
        <n v="96.27969999999999"/>
        <n v="63.06654407585297"/>
        <n v="52.3401214957265"/>
        <n v="70.85386530151946"/>
        <n v="65.57670826507076"/>
        <n v="104.61361957977208"/>
        <n v="137.01523005223171"/>
        <n v="108.35107385802469"/>
        <n v="70.49641766381767"/>
        <n v="24.4724281362773"/>
        <n v="82.60743860873696"/>
        <n v="71.09888241452991"/>
        <n v="68.78082622032288"/>
        <n v="24.186470026115856"/>
        <n v="153.59891383190882"/>
        <n v="71.22139097103513"/>
        <n v="115.67276811016144"/>
        <n v="147.4616785826211"/>
        <n v="47.111622388414055"/>
        <n v="51.53326619420702"/>
        <n v="51.46177666666666"/>
        <n v="0.011206800000000001"/>
        <n v="0.010567392942857143"/>
        <n v="0.009927985885714285"/>
        <n v="0.009288578828571427"/>
        <n v="0.008649171771428571"/>
        <n v="0.008009764714285715"/>
        <n v="0.007370357657142858"/>
        <n v="0.006730950599999999"/>
        <n v="0.0060915435428571425"/>
        <n v="0.005452136485714286"/>
        <n v="0.004812729428571428"/>
        <n v="0.004173322371428571"/>
        <n v="0.0035339153142857137"/>
        <n v="0.002894508257142857"/>
        <n v="0.0022551012"/>
        <n v="0.0016156941428571428"/>
        <n v="0.0009762814285714284"/>
        <n v="0.001630069652014652"/>
        <n v="0.0015843082417582417"/>
        <n v="0.0015385468315018314"/>
        <n v="0.001492785421245421"/>
        <n v="0.001447024010989011"/>
        <n v="0.0014012626007326005"/>
        <n v="0.0013555011904761902"/>
        <n v="0.00130973978021978"/>
        <n v="0.0012639783699633694"/>
        <n v="0.0012182169597069593"/>
        <n v="0.0011724555494505488"/>
        <n v="0.0011266941391941386"/>
        <n v="0.0010809327289377283"/>
        <n v="0.0010351713186813178"/>
        <n v="0.0009894099084249077"/>
        <n v="0.0009436484981684974"/>
        <n v="0.000897887087912087"/>
        <n v="0.0008521256776556767"/>
        <n v="0.0008063642673992663"/>
        <n v="0.0007606028571428571"/>
        <n v="4.939610837338519"/>
        <n v="4.461446261900391"/>
        <n v="3.991820339595087"/>
        <n v="3.789027327690523"/>
        <n v="3.835989919921053"/>
        <n v="3.2596308334554536"/>
        <n v="3.748468725309611"/>
        <n v="4.3547130977400945"/>
        <n v="4.284269209394298"/>
        <n v="4.282542940970107"/>
        <n v="4.386945038002115"/>
        <n v="4.712389140166152"/>
        <n v="4.008556397557708"/>
        <n v="4.217533574126139"/>
        <n v="3.9640697169134094"/>
        <n v="3.5606183563874896"/>
        <n v="2.56373060313032"/>
        <n v="2.2990323560127846"/>
        <n v="1.8287714557130725"/>
        <n v="1.5418780619450079"/>
        <n v="0.0431171704295779"/>
        <n v="0.03894333889274754"/>
        <n v="0.034844040061932015"/>
        <n v="0.033073888294079846"/>
        <n v="0.03348381817716141"/>
        <n v="0.028452860521160528"/>
        <n v="0.03271985794050942"/>
        <n v="0.03801168006756219"/>
        <n v="0.03739678524293986"/>
        <n v="0.037381716887900554"/>
        <n v="0.03829302815495573"/>
        <n v="0.04113378409310335"/>
        <n v="0.03499012676537006"/>
        <n v="0.036814259239508026"/>
        <n v="0.03460180876738382"/>
        <n v="0.031080138408183213"/>
        <n v="0.022378444980952057"/>
        <n v="0.020067931094492387"/>
        <n v="0.015963089629792232"/>
        <n v="0.01345883742014191"/>
        <n v="0.0002964305467033481"/>
        <n v="0.0002677354548876394"/>
        <n v="0.0002395527754257826"/>
        <n v="0.00022738298202179896"/>
        <n v="0.00023020124996798468"/>
        <n v="0.00019561341608297862"/>
        <n v="0.00022494902334100228"/>
        <n v="0.0002613303004644901"/>
        <n v="0.0002571028985452116"/>
        <n v="0.0002569993036043163"/>
        <n v="0.0002632645685653206"/>
        <n v="0.00028279476564008557"/>
        <n v="0.00024055712151191915"/>
        <n v="0.0002530980322716177"/>
        <n v="0.00023788743527576378"/>
        <n v="0.0002136759515562596"/>
        <n v="0.0001538518092440454"/>
        <n v="0.00013796702627463515"/>
        <n v="0.0001097462412048216"/>
        <n v="9.252950726347564E-05"/>
        <n v="73.29419136"/>
        <n v="66.1991616"/>
        <n v="59.23082880000002"/>
        <n v="56.221776"/>
        <n v="56.918609280000005"/>
        <n v="48.366564480000015"/>
        <n v="55.619965439999994"/>
        <n v="64.61544959999999"/>
        <n v="63.570199679999995"/>
        <n v="63.54458522323654"/>
        <n v="65.09370873321171"/>
        <n v="69.92266451262014"/>
        <n v="59.47915926070192"/>
        <n v="62.57997300365903"/>
        <n v="58.81906368000002"/>
        <n v="52.832632320000016"/>
        <n v="38.04076224"/>
        <n v="34.113156479999994"/>
        <n v="27.135401844927546"/>
        <n v="22.878463394673812"/>
        <n v="0.6397747199999999"/>
        <n v="0.5778431999999999"/>
        <n v="0.5170176000000001"/>
        <n v="0.49075199999999997"/>
        <n v="0.4968345600000001"/>
        <n v="0.4221849600000001"/>
        <n v="0.4854988799999999"/>
        <n v="0.5640191999999998"/>
        <n v="0.55489536"/>
        <n v="0.5546717749982458"/>
        <n v="0.5681938569183783"/>
        <n v="0.6103451348619325"/>
        <n v="0.5191852417737209"/>
        <n v="0.5462518101792385"/>
        <n v="0.51342336"/>
        <n v="0.4611686400000001"/>
        <n v="0.33205248"/>
        <n v="0.2977689599999999"/>
        <n v="0.23686111812266267"/>
        <n v="0.19970289924428858"/>
        <n v="0.0043984512"/>
        <n v="0.003972672000000001"/>
        <n v="0.003554496000000001"/>
        <n v="0.00337392"/>
        <n v="0.003415737600000001"/>
        <n v="0.0029025216000000006"/>
        <n v="0.0033378048"/>
        <n v="0.0038776319999999998"/>
        <n v="0.0038149056"/>
        <n v="0.00381336845311294"/>
        <n v="0.003906332766313851"/>
        <n v="0.004196122802175786"/>
        <n v="0.0035693985371943312"/>
        <n v="0.0037554811949822653"/>
        <n v="0.0035297856000000003"/>
        <n v="0.003170534400000001"/>
        <n v="0.0022828608"/>
        <n v="0.0020471615999999994"/>
        <n v="0.0016284201870933057"/>
        <n v="0.001372957432304484"/>
        <n v="22.713798075391797"/>
        <n v="20.515055305777377"/>
        <n v="18.355575799906077"/>
        <n v="17.4230732860071"/>
        <n v="17.639021236594235"/>
        <n v="14.988750933934002"/>
        <n v="17.236572783227313"/>
        <n v="20.024264508988445"/>
        <n v="19.70034258310775"/>
        <n v="19.692404688058485"/>
        <n v="20.172476545684866"/>
        <n v="21.668965209428265"/>
        <n v="18.432533166317928"/>
        <n v="19.393472306515132"/>
        <n v="18.22797019274095"/>
        <n v="16.37278098087879"/>
        <n v="11.78879493887016"/>
        <n v="10.571633762833603"/>
        <n v="8.409234439506589"/>
        <n v="7.09001338550089"/>
        <n v="0.1982655587595574"/>
        <n v="0.17907304140340316"/>
        <n v="0.16022324757146603"/>
        <n v="0.1520835638713113"/>
        <n v="0.15396854325450507"/>
        <n v="0.13083470536985492"/>
        <n v="0.15045562713128038"/>
        <n v="0.17478899735069015"/>
        <n v="0.17196152827589958"/>
        <n v="0.1718922395029655"/>
        <n v="0.1760827194386022"/>
        <n v="0.1891453591657677"/>
        <n v="0.16089499763288975"/>
        <n v="0.1692829006569788"/>
        <n v="0.15910939611776062"/>
        <n v="0.14291570959850555"/>
        <n v="0.10290273814616613"/>
        <n v="0.09227830889543788"/>
        <n v="0.07340302838630955"/>
        <n v="0.061887732770329634"/>
        <n v="0.0013630757164719573"/>
        <n v="0.001231127159648397"/>
        <n v="0.001101534827053829"/>
        <n v="0.0010455745016152652"/>
        <n v="0.0010585337348747224"/>
        <n v="0.0008994885994177525"/>
        <n v="0.0010343824365275527"/>
        <n v="0.001201674356785995"/>
        <n v="0.00118223550689681"/>
        <n v="0.001181759146582888"/>
        <n v="0.0012105686961403903"/>
        <n v="0.001300374344264653"/>
        <n v="0.0011061531087261168"/>
        <n v="0.0011638199420167291"/>
        <n v="0.0010938770983096044"/>
        <n v="0.0009825455034897256"/>
        <n v="0.0007074563247548922"/>
        <n v="0.0006344133736561355"/>
        <n v="0.0005046458201558782"/>
        <n v="0.00042547816279601627"/>
        <n v="567.7524034252007"/>
        <n v="568.1222218918632"/>
        <n v="568.4900040103577"/>
        <n v="568.8399569898294"/>
        <n v="569.1728432874896"/>
        <n v="569.4894945337313"/>
        <n v="569.7907025164941"/>
        <n v="570.077220412593"/>
        <n v="570.3497646660081"/>
        <n v="570.6090167793353"/>
        <n v="597.9555339486446"/>
        <n v="626.4158002046152"/>
        <n v="653.5045337148994"/>
        <n v="679.2722452166012"/>
        <n v="703.7832513477473"/>
        <n v="727.0988416088559"/>
        <n v="749.2773171148583"/>
        <n v="770.374135606737"/>
        <n v="790.4420501195618"/>
        <n v="809.5312408925265"/>
        <n v="770.6677157269324"/>
        <n v="771.064446459333"/>
        <n v="771.4426709679228"/>
        <n v="772.3124068485159"/>
        <n v="773.4888607468429"/>
        <n v="773.4782045742255"/>
        <n v="775.2890438143478"/>
        <n v="777.4628970595099"/>
        <n v="778.2640029298773"/>
        <n v="778.4486225920824"/>
        <n v="769.0478898343152"/>
        <n v="758.2282493891671"/>
        <n v="746.284755257711"/>
        <n v="736.6797467130737"/>
        <n v="726.7243277207805"/>
        <n v="717.1460847392063"/>
        <n v="706.2506217023791"/>
        <n v="697.3321010082315"/>
        <n v="688.1538431731645"/>
        <n v="679.9455552597987"/>
        <n v="3839.367646246565"/>
        <n v="3779.8416859187023"/>
        <n v="3723.5664857542884"/>
        <n v="3677.634242945993"/>
        <n v="3639.1238924900194"/>
        <n v="3585.728714428444"/>
        <n v="3561.957379680143"/>
        <n v="3546.042238867156"/>
        <n v="3512.1075259187273"/>
        <n v="3470.3524024017297"/>
        <n v="3419.364205750877"/>
        <n v="3378.484119319682"/>
        <n v="3316.7653083539244"/>
        <n v="3282.4779932690894"/>
        <n v="3239.4374971216043"/>
        <n v="3196.198382980246"/>
        <n v="3128.5916952785906"/>
        <n v="3085.7315802464036"/>
        <n v="3034.6538063727116"/>
        <n v="2993.817646745836"/>
        <n v="1759.3390794046475"/>
        <n v="1752.0962771771008"/>
        <n v="1745.052455858754"/>
        <n v="1740.6960368312155"/>
        <n v="1738.1575046077658"/>
        <n v="1730.5479266713849"/>
        <n v="1731.6828594920446"/>
        <n v="1734.837788920068"/>
        <n v="1732.0140621786486"/>
        <n v="1726.6729207664569"/>
        <n v="1706.197254196826"/>
        <n v="1689.0927358116132"/>
        <n v="1665.3023249562623"/>
        <n v="1650.7472701681875"/>
        <n v="1633.136751273887"/>
        <n v="1615.886856751442"/>
        <n v="1591.273248336215"/>
        <n v="1574.507194048104"/>
        <n v="1555.3643996667354"/>
        <n v="1539.5570895005746"/>
        <n v="-44.87344637904977"/>
        <n v="-45.837277458545856"/>
        <n v="-36.84125742113165"/>
        <n v="-74.26369725222881"/>
        <n v="-42.918780212869514"/>
        <n v="-72.23578625162823"/>
        <n v="-82.14167482407687"/>
        <n v="-84.18945156936329"/>
        <n v="-88.8605896844668"/>
        <n v="-76.89728423169718"/>
        <n v="-59.56014383668153"/>
        <n v="-35.012489585408034"/>
        <n v="-52.51712828022777"/>
        <n v="-80.05103576214081"/>
        <n v="-64.8564275085169"/>
        <n v="-106.75773491599686"/>
        <n v="-116.12884826060395"/>
        <n v="-165.9341641312033"/>
        <n v="-186.7121392287158"/>
        <n v="-176.21986669237833"/>
        <n v="-346.4909004266251"/>
        <n v="-253.92862317902845"/>
        <n v="-139.3889269093662"/>
        <n v="-69.36895031687114"/>
        <n v="-14.81337835014977"/>
        <n v="-48.874093898709766"/>
        <n v="-178.09201232341863"/>
        <n v="-293.93985927073453"/>
        <n v="-333.7059279594873"/>
        <n v="-434.93744440564905"/>
        <n v="123.82062971149276"/>
        <n v="151.5864259415129"/>
        <n v="175.7410420096259"/>
        <n v="176.97099224673357"/>
        <n v="172.17778851103694"/>
        <n v="114.99569290677452"/>
        <n v="119.20648898790904"/>
        <n v="69.36595771443497"/>
        <n v="-36.255213054143255"/>
        <n v="-129.55090752738417"/>
        <n v="-524.1024023104986"/>
        <n v="-433.8012522513215"/>
        <n v="-342.25153885275364"/>
        <n v="-326.8207282071657"/>
        <n v="-292.2444733964539"/>
        <n v="-320.4937556085623"/>
        <n v="-279.3557740159941"/>
        <n v="-332.88673601800275"/>
        <n v="-400.7676663612251"/>
        <n v="-429.37977413067125"/>
        <n v="-560.3288642729879"/>
        <n v="-431.09310022354833"/>
        <n v="-221.4204957946221"/>
        <n v="-87.53060683403636"/>
        <n v="67.83103815195662"/>
        <n v="21.963759555280177"/>
        <n v="-100.11824945745475"/>
        <n v="-412.32109964675715"/>
        <n v="-627.5457928559579"/>
        <n v="-824.1803007069021"/>
        <n v="-764.661078095919"/>
        <n v="-681.1611923218052"/>
        <n v="-588.532288899726"/>
        <n v="-530.4966609413074"/>
        <n v="-441.29333014875283"/>
        <n v="-597.9757789817601"/>
        <n v="-643.7930196555178"/>
        <n v="-651.8786849660386"/>
        <n v="-643.319623879806"/>
        <n v="-570.6838720425841"/>
        <n v="-770.5856813013494"/>
        <n v="-518.5702935337246"/>
        <n v="-199.19083132110003"/>
        <n v="24.558219969298275"/>
        <n v="190.05916303004844"/>
        <n v="-108.55331006742706"/>
        <n v="-413.5934111273538"/>
        <n v="-776.2239453804945"/>
        <n v="-927.7850242551543"/>
        <n v="-1309.8009989195336"/>
      </sharedItems>
    </cacheField>
    <cacheField name="GWP CO2">
      <sharedItems containsSemiMixedTypes="0" containsString="0" containsMixedTypes="0" containsNumber="1"/>
    </cacheField>
    <cacheField name="Region Name">
      <sharedItems containsMixedTypes="0" count="4">
        <s v="NIreland"/>
        <s v="Wales"/>
        <s v="England"/>
        <s v="Scotlan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8:V33" firstHeaderRow="1" firstDataRow="2" firstDataCol="2" rowPageCount="4" colPageCount="1"/>
  <pivotFields count="9">
    <pivotField axis="axisCol" compact="0" outline="0" subtotalTop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Page" compact="0" outline="0" subtotalTop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m="1" x="19"/>
      </items>
    </pivotField>
    <pivotField axis="axisRow" compact="0" outline="0" subtotalTop="0" showAll="0">
      <items count="9">
        <item x="0"/>
        <item x="1"/>
        <item x="2"/>
        <item x="3"/>
        <item x="4"/>
        <item x="5"/>
        <item x="6"/>
        <item m="1" x="7"/>
        <item t="default"/>
      </items>
    </pivotField>
    <pivotField axis="axisPage" compact="0" outline="0" subtotalTop="0" showAll="0">
      <items count="26">
        <item x="0"/>
        <item x="1"/>
        <item x="2"/>
        <item x="3"/>
        <item x="4"/>
        <item x="5"/>
        <item x="7"/>
        <item x="6"/>
        <item x="8"/>
        <item x="9"/>
        <item x="11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m="1" x="24"/>
        <item t="default"/>
      </items>
    </pivotField>
    <pivotField axis="axisPage" compact="0" outline="0" subtotalTop="0" showAll="0">
      <items count="26">
        <item m="1" x="24"/>
        <item x="5"/>
        <item x="6"/>
        <item x="7"/>
        <item x="3"/>
        <item x="0"/>
        <item x="1"/>
        <item x="2"/>
        <item x="9"/>
        <item x="10"/>
        <item x="11"/>
        <item x="23"/>
        <item x="8"/>
        <item x="4"/>
        <item x="12"/>
        <item x="22"/>
        <item x="19"/>
        <item x="15"/>
        <item x="20"/>
        <item x="21"/>
        <item x="17"/>
        <item x="18"/>
        <item x="13"/>
        <item x="16"/>
        <item x="14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  <pivotField compact="0" outline="0" subtotalTop="0" showAll="0"/>
    <pivotField axis="axisPage" compact="0" outline="0" subtotalTop="0" showAll="0">
      <items count="5">
        <item x="2"/>
        <item x="0"/>
        <item x="3"/>
        <item x="1"/>
        <item t="default"/>
      </items>
    </pivotField>
  </pivotFields>
  <rowFields count="2">
    <field x="5"/>
    <field x="2"/>
  </rowFields>
  <rowItems count="2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</rowItems>
  <colFields count="1">
    <field x="0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colItems>
  <pageFields count="4">
    <pageField fld="8" hier="0"/>
    <pageField fld="4" hier="0"/>
    <pageField fld="1" hier="0"/>
    <pageField fld="3" hier="0"/>
  </pageFields>
  <dataFields count="1">
    <dataField name="kt of each gas" fld="6" baseField="0" baseItem="0" numFmtId="166"/>
  </dataFields>
  <formats count="12">
    <format dxfId="0">
      <pivotArea outline="0" fieldPosition="0" dataOnly="0">
        <references count="2">
          <reference field="2" defaultSubtotal="1" count="0"/>
          <reference field="8" count="1">
            <x v="2"/>
          </reference>
        </references>
      </pivotArea>
    </format>
    <format dxfId="0">
      <pivotArea outline="0" fieldPosition="0" axis="axisPage" dataOnly="0" field="8" grandRow="1">
        <references count="1">
          <reference field="8" count="1">
            <x v="2"/>
          </reference>
        </references>
      </pivotArea>
    </format>
    <format dxfId="1">
      <pivotArea outline="0" fieldPosition="2" axis="axisPage" dataOnly="0" field="1" labelOnly="1" type="button"/>
    </format>
    <format dxfId="1">
      <pivotArea outline="0" fieldPosition="3" axis="axisPage" dataOnly="0" field="3" labelOnly="1" type="button"/>
    </format>
    <format dxfId="0">
      <pivotArea outline="0" fieldPosition="1" axis="axisRow" dataOnly="0" field="2" labelOnly="1" type="button"/>
    </format>
    <format dxfId="0">
      <pivotArea outline="0" fieldPosition="0" axis="axisRow" dataOnly="0" field="5" labelOnly="1" type="button"/>
    </format>
    <format dxfId="0">
      <pivotArea outline="0" fieldPosition="0" dataOnly="0" labelOnly="1">
        <references count="1">
          <reference field="0" count="0"/>
        </references>
      </pivotArea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>
        <references count="1">
          <reference field="5" defaultSubtotal="1" count="1">
            <x v="0"/>
          </reference>
        </references>
      </pivotArea>
    </format>
    <format dxfId="0">
      <pivotArea outline="0" fieldPosition="0">
        <references count="1">
          <reference field="5" defaultSubtotal="1" count="1">
            <x v="1"/>
          </reference>
        </references>
      </pivotArea>
    </format>
    <format dxfId="0">
      <pivotArea outline="0" fieldPosition="0">
        <references count="1">
          <reference field="5" defaultSubtotal="1" count="1">
            <x v="2"/>
          </reference>
        </references>
      </pivotArea>
    </format>
    <format dxfId="0">
      <pivotArea outline="0" fieldPosition="0" dataOnly="0">
        <references count="1">
          <reference field="5" defaultSubtotal="1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7:W40" firstHeaderRow="1" firstDataRow="2" firstDataCol="3" rowPageCount="3" colPageCount="1"/>
  <pivotFields count="9">
    <pivotField axis="axisCol" compact="0" outline="0" subtotalTop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Row" compact="0" outline="0" subtotalTop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m="1" x="19"/>
      </items>
    </pivotField>
    <pivotField axis="axisRow" compact="0" outline="0" subtotalTop="0" showAll="0">
      <items count="9">
        <item x="0"/>
        <item x="1"/>
        <item x="2"/>
        <item x="3"/>
        <item x="4"/>
        <item x="5"/>
        <item x="6"/>
        <item m="1" x="7"/>
        <item t="default"/>
      </items>
    </pivotField>
    <pivotField axis="axisRow" compact="0" outline="0" subtotalTop="0" showAll="0">
      <items count="26">
        <item x="0"/>
        <item x="1"/>
        <item x="2"/>
        <item x="3"/>
        <item x="4"/>
        <item x="5"/>
        <item x="7"/>
        <item x="6"/>
        <item x="8"/>
        <item x="9"/>
        <item x="11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m="1" x="24"/>
        <item t="default"/>
      </items>
    </pivotField>
    <pivotField axis="axisPage" compact="0" outline="0" subtotalTop="0" showAll="0">
      <items count="26">
        <item m="1" x="24"/>
        <item x="5"/>
        <item x="6"/>
        <item x="7"/>
        <item x="3"/>
        <item x="0"/>
        <item x="1"/>
        <item x="2"/>
        <item x="9"/>
        <item x="10"/>
        <item x="11"/>
        <item x="23"/>
        <item x="8"/>
        <item x="4"/>
        <item x="12"/>
        <item x="22"/>
        <item x="19"/>
        <item x="15"/>
        <item x="20"/>
        <item x="21"/>
        <item x="17"/>
        <item x="18"/>
        <item x="13"/>
        <item x="16"/>
        <item x="14"/>
        <item t="default"/>
      </items>
    </pivotField>
    <pivotField axis="axisPage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dataField="1" compact="0" outline="0" subtotalTop="0" showAll="0"/>
    <pivotField axis="axisPage" compact="0" outline="0" subtotalTop="0" showAll="0">
      <items count="5">
        <item x="2"/>
        <item x="0"/>
        <item x="3"/>
        <item x="1"/>
        <item t="default"/>
      </items>
    </pivotField>
  </pivotFields>
  <rowFields count="3">
    <field x="2"/>
    <field x="1"/>
    <field x="3"/>
  </rowFields>
  <rowItems count="32">
    <i>
      <x/>
      <x/>
      <x/>
    </i>
    <i r="2">
      <x v="1"/>
    </i>
    <i r="1">
      <x v="1"/>
      <x v="2"/>
    </i>
    <i r="1">
      <x v="2"/>
      <x v="3"/>
    </i>
    <i r="2">
      <x v="4"/>
    </i>
    <i t="default">
      <x/>
    </i>
    <i>
      <x v="1"/>
      <x v="3"/>
      <x v="5"/>
    </i>
    <i r="1">
      <x v="4"/>
      <x v="6"/>
    </i>
    <i r="2">
      <x v="7"/>
    </i>
    <i r="1">
      <x v="5"/>
      <x v="8"/>
    </i>
    <i t="default">
      <x v="1"/>
    </i>
    <i>
      <x v="2"/>
      <x v="6"/>
      <x v="9"/>
    </i>
    <i r="1">
      <x v="7"/>
      <x v="10"/>
    </i>
    <i r="2">
      <x v="11"/>
    </i>
    <i r="1">
      <x v="8"/>
      <x v="12"/>
    </i>
    <i t="default">
      <x v="2"/>
    </i>
    <i>
      <x v="3"/>
      <x v="9"/>
      <x v="13"/>
    </i>
    <i r="1">
      <x v="10"/>
      <x v="14"/>
    </i>
    <i r="1">
      <x v="11"/>
      <x v="15"/>
    </i>
    <i r="2">
      <x v="16"/>
    </i>
    <i t="default">
      <x v="3"/>
    </i>
    <i>
      <x v="4"/>
      <x v="12"/>
      <x v="17"/>
    </i>
    <i r="1">
      <x v="13"/>
      <x v="18"/>
    </i>
    <i r="1">
      <x v="14"/>
      <x v="19"/>
    </i>
    <i t="default">
      <x v="4"/>
    </i>
    <i>
      <x v="5"/>
      <x v="15"/>
      <x v="20"/>
    </i>
    <i r="1">
      <x v="16"/>
      <x v="21"/>
    </i>
    <i r="1">
      <x v="17"/>
      <x v="22"/>
    </i>
    <i t="default">
      <x v="5"/>
    </i>
    <i>
      <x v="6"/>
      <x v="18"/>
      <x v="23"/>
    </i>
    <i t="default">
      <x v="6"/>
    </i>
    <i t="grand">
      <x/>
    </i>
  </rowItems>
  <colFields count="1">
    <field x="0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colItems>
  <pageFields count="3">
    <pageField fld="8" item="0" hier="0"/>
    <pageField fld="5" hier="0"/>
    <pageField fld="4" hier="0"/>
  </pageFields>
  <dataFields count="1">
    <dataField name="GWP Mt CO2e" fld="7" baseField="0" baseItem="0" numFmtId="164"/>
  </dataFields>
  <formats count="9">
    <format dxfId="0">
      <pivotArea outline="0" fieldPosition="0" dataOnly="0">
        <references count="2">
          <reference field="2" defaultSubtotal="1" count="0"/>
          <reference field="8" count="1">
            <x v="2"/>
          </reference>
        </references>
      </pivotArea>
    </format>
    <format dxfId="0">
      <pivotArea outline="0" fieldPosition="0" axis="axisPage" dataOnly="0" field="8" grandRow="1">
        <references count="1">
          <reference field="8" count="1">
            <x v="2"/>
          </reference>
        </references>
      </pivotArea>
    </format>
    <format dxfId="0">
      <pivotArea outline="0" fieldPosition="0" axis="axisRow" dataOnly="0" field="2" labelOnly="1" type="button"/>
    </format>
    <format dxfId="0">
      <pivotArea outline="0" fieldPosition="1" axis="axisRow" dataOnly="0" field="1" labelOnly="1" type="button"/>
    </format>
    <format dxfId="0">
      <pivotArea outline="0" fieldPosition="2" axis="axisRow" dataOnly="0" field="3" labelOnly="1" type="button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>
        <references count="2">
          <reference field="2" defaultSubtotal="1" count="0"/>
          <reference field="8" count="1">
            <x v="0"/>
          </reference>
        </references>
      </pivotArea>
    </format>
    <format dxfId="0">
      <pivotArea outline="0" fieldPosition="0" grandRow="1"/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7:W40" firstHeaderRow="1" firstDataRow="2" firstDataCol="3" rowPageCount="3" colPageCount="1"/>
  <pivotFields count="9">
    <pivotField axis="axisCol" compact="0" outline="0" subtotalTop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Row" compact="0" outline="0" subtotalTop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m="1" x="19"/>
      </items>
    </pivotField>
    <pivotField axis="axisRow" compact="0" outline="0" subtotalTop="0" showAll="0">
      <items count="9">
        <item x="0"/>
        <item x="1"/>
        <item x="2"/>
        <item x="3"/>
        <item x="4"/>
        <item x="5"/>
        <item x="6"/>
        <item m="1" x="7"/>
        <item t="default"/>
      </items>
    </pivotField>
    <pivotField axis="axisRow" compact="0" outline="0" subtotalTop="0" showAll="0">
      <items count="26">
        <item x="0"/>
        <item x="1"/>
        <item x="2"/>
        <item x="3"/>
        <item x="4"/>
        <item x="5"/>
        <item x="7"/>
        <item x="6"/>
        <item x="8"/>
        <item x="9"/>
        <item x="11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m="1" x="24"/>
        <item t="default"/>
      </items>
    </pivotField>
    <pivotField axis="axisPage" compact="0" outline="0" subtotalTop="0" showAll="0">
      <items count="26">
        <item m="1" x="24"/>
        <item x="5"/>
        <item x="6"/>
        <item x="7"/>
        <item x="3"/>
        <item x="0"/>
        <item x="1"/>
        <item x="2"/>
        <item x="9"/>
        <item x="10"/>
        <item x="11"/>
        <item x="23"/>
        <item x="8"/>
        <item x="4"/>
        <item x="12"/>
        <item x="22"/>
        <item x="19"/>
        <item x="15"/>
        <item x="20"/>
        <item x="21"/>
        <item x="17"/>
        <item x="18"/>
        <item x="13"/>
        <item x="16"/>
        <item x="14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dataField="1" compact="0" outline="0" subtotalTop="0" showAll="0"/>
    <pivotField axis="axisPage" compact="0" outline="0" subtotalTop="0" showAll="0">
      <items count="5">
        <item x="2"/>
        <item x="0"/>
        <item x="3"/>
        <item x="1"/>
        <item t="default"/>
      </items>
    </pivotField>
  </pivotFields>
  <rowFields count="3">
    <field x="2"/>
    <field x="1"/>
    <field x="3"/>
  </rowFields>
  <rowItems count="32">
    <i>
      <x/>
      <x/>
      <x/>
    </i>
    <i r="2">
      <x v="1"/>
    </i>
    <i r="1">
      <x v="1"/>
      <x v="2"/>
    </i>
    <i r="1">
      <x v="2"/>
      <x v="3"/>
    </i>
    <i r="2">
      <x v="4"/>
    </i>
    <i t="default">
      <x/>
    </i>
    <i>
      <x v="1"/>
      <x v="3"/>
      <x v="5"/>
    </i>
    <i r="1">
      <x v="4"/>
      <x v="6"/>
    </i>
    <i r="2">
      <x v="7"/>
    </i>
    <i r="1">
      <x v="5"/>
      <x v="8"/>
    </i>
    <i t="default">
      <x v="1"/>
    </i>
    <i>
      <x v="2"/>
      <x v="6"/>
      <x v="9"/>
    </i>
    <i r="1">
      <x v="7"/>
      <x v="10"/>
    </i>
    <i r="2">
      <x v="11"/>
    </i>
    <i r="1">
      <x v="8"/>
      <x v="12"/>
    </i>
    <i t="default">
      <x v="2"/>
    </i>
    <i>
      <x v="3"/>
      <x v="9"/>
      <x v="13"/>
    </i>
    <i r="1">
      <x v="10"/>
      <x v="14"/>
    </i>
    <i r="1">
      <x v="11"/>
      <x v="15"/>
    </i>
    <i r="2">
      <x v="16"/>
    </i>
    <i t="default">
      <x v="3"/>
    </i>
    <i>
      <x v="4"/>
      <x v="12"/>
      <x v="17"/>
    </i>
    <i r="1">
      <x v="13"/>
      <x v="18"/>
    </i>
    <i r="1">
      <x v="14"/>
      <x v="19"/>
    </i>
    <i t="default">
      <x v="4"/>
    </i>
    <i>
      <x v="5"/>
      <x v="15"/>
      <x v="20"/>
    </i>
    <i r="1">
      <x v="16"/>
      <x v="21"/>
    </i>
    <i r="1">
      <x v="17"/>
      <x v="22"/>
    </i>
    <i t="default">
      <x v="5"/>
    </i>
    <i>
      <x v="6"/>
      <x v="18"/>
      <x v="23"/>
    </i>
    <i t="default">
      <x v="6"/>
    </i>
    <i t="grand">
      <x/>
    </i>
  </rowItems>
  <colFields count="1">
    <field x="0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colItems>
  <pageFields count="3">
    <pageField fld="8" item="2" hier="0"/>
    <pageField fld="4" hier="0"/>
    <pageField fld="5" hier="0"/>
  </pageFields>
  <dataFields count="1">
    <dataField name="GWP Mt CO2e" fld="7" baseField="0" baseItem="0" numFmtId="164"/>
  </dataFields>
  <formats count="6">
    <format dxfId="0">
      <pivotArea outline="0" fieldPosition="0" dataOnly="0">
        <references count="2">
          <reference field="2" defaultSubtotal="1" count="0"/>
          <reference field="8" count="1">
            <x v="2"/>
          </reference>
        </references>
      </pivotArea>
    </format>
    <format dxfId="0">
      <pivotArea outline="0" fieldPosition="0" axis="axisPage" dataOnly="0" field="8" grandRow="1">
        <references count="1">
          <reference field="8" count="1">
            <x v="2"/>
          </reference>
        </references>
      </pivotArea>
    </format>
    <format dxfId="0">
      <pivotArea outline="0" fieldPosition="0" axis="axisRow" dataOnly="0" field="2" labelOnly="1" type="button"/>
    </format>
    <format dxfId="0">
      <pivotArea outline="0" fieldPosition="1" axis="axisRow" dataOnly="0" field="1" labelOnly="1" type="button"/>
    </format>
    <format dxfId="0">
      <pivotArea outline="0" fieldPosition="2" axis="axisRow" dataOnly="0" field="3" labelOnly="1" type="button"/>
    </format>
    <format dxfId="0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7:W40" firstHeaderRow="1" firstDataRow="2" firstDataCol="3" rowPageCount="3" colPageCount="1"/>
  <pivotFields count="9">
    <pivotField axis="axisCol" compact="0" outline="0" subtotalTop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Row" compact="0" outline="0" subtotalTop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m="1" x="19"/>
      </items>
    </pivotField>
    <pivotField axis="axisRow" compact="0" outline="0" subtotalTop="0" showAll="0">
      <items count="9">
        <item x="0"/>
        <item x="1"/>
        <item x="2"/>
        <item x="3"/>
        <item x="4"/>
        <item x="5"/>
        <item x="6"/>
        <item m="1" x="7"/>
        <item t="default"/>
      </items>
    </pivotField>
    <pivotField axis="axisRow" compact="0" outline="0" subtotalTop="0" showAll="0">
      <items count="26">
        <item x="0"/>
        <item x="1"/>
        <item x="2"/>
        <item x="3"/>
        <item x="4"/>
        <item x="5"/>
        <item x="7"/>
        <item x="6"/>
        <item x="8"/>
        <item x="9"/>
        <item x="11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m="1" x="24"/>
        <item t="default"/>
      </items>
    </pivotField>
    <pivotField axis="axisPage" compact="0" outline="0" subtotalTop="0" showAll="0">
      <items count="26">
        <item m="1" x="24"/>
        <item x="5"/>
        <item x="6"/>
        <item x="7"/>
        <item x="3"/>
        <item x="0"/>
        <item x="1"/>
        <item x="2"/>
        <item x="9"/>
        <item x="10"/>
        <item x="11"/>
        <item x="23"/>
        <item x="8"/>
        <item x="4"/>
        <item x="12"/>
        <item x="22"/>
        <item x="19"/>
        <item x="15"/>
        <item x="20"/>
        <item x="21"/>
        <item x="17"/>
        <item x="18"/>
        <item x="13"/>
        <item x="16"/>
        <item x="14"/>
        <item t="default"/>
      </items>
    </pivotField>
    <pivotField axis="axisPage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dataField="1" compact="0" outline="0" subtotalTop="0" showAll="0"/>
    <pivotField axis="axisPage" compact="0" outline="0" subtotalTop="0" showAll="0">
      <items count="5">
        <item x="2"/>
        <item x="0"/>
        <item x="3"/>
        <item x="1"/>
        <item t="default"/>
      </items>
    </pivotField>
  </pivotFields>
  <rowFields count="3">
    <field x="2"/>
    <field x="1"/>
    <field x="3"/>
  </rowFields>
  <rowItems count="32">
    <i>
      <x/>
      <x/>
      <x/>
    </i>
    <i r="2">
      <x v="1"/>
    </i>
    <i r="1">
      <x v="1"/>
      <x v="2"/>
    </i>
    <i r="1">
      <x v="2"/>
      <x v="3"/>
    </i>
    <i r="2">
      <x v="4"/>
    </i>
    <i t="default">
      <x/>
    </i>
    <i>
      <x v="1"/>
      <x v="3"/>
      <x v="5"/>
    </i>
    <i r="1">
      <x v="4"/>
      <x v="6"/>
    </i>
    <i r="2">
      <x v="7"/>
    </i>
    <i r="1">
      <x v="5"/>
      <x v="8"/>
    </i>
    <i t="default">
      <x v="1"/>
    </i>
    <i>
      <x v="2"/>
      <x v="6"/>
      <x v="9"/>
    </i>
    <i r="1">
      <x v="7"/>
      <x v="10"/>
    </i>
    <i r="2">
      <x v="11"/>
    </i>
    <i r="1">
      <x v="8"/>
      <x v="12"/>
    </i>
    <i t="default">
      <x v="2"/>
    </i>
    <i>
      <x v="3"/>
      <x v="9"/>
      <x v="13"/>
    </i>
    <i r="1">
      <x v="10"/>
      <x v="14"/>
    </i>
    <i r="1">
      <x v="11"/>
      <x v="15"/>
    </i>
    <i r="2">
      <x v="16"/>
    </i>
    <i t="default">
      <x v="3"/>
    </i>
    <i>
      <x v="4"/>
      <x v="12"/>
      <x v="17"/>
    </i>
    <i r="1">
      <x v="13"/>
      <x v="18"/>
    </i>
    <i r="1">
      <x v="14"/>
      <x v="19"/>
    </i>
    <i t="default">
      <x v="4"/>
    </i>
    <i>
      <x v="5"/>
      <x v="15"/>
      <x v="20"/>
    </i>
    <i r="1">
      <x v="16"/>
      <x v="21"/>
    </i>
    <i r="1">
      <x v="17"/>
      <x v="22"/>
    </i>
    <i t="default">
      <x v="5"/>
    </i>
    <i>
      <x v="6"/>
      <x v="18"/>
      <x v="23"/>
    </i>
    <i t="default">
      <x v="6"/>
    </i>
    <i t="grand">
      <x/>
    </i>
  </rowItems>
  <colFields count="1">
    <field x="0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colItems>
  <pageFields count="3">
    <pageField fld="8" item="3" hier="0"/>
    <pageField fld="5" hier="0"/>
    <pageField fld="4" hier="0"/>
  </pageFields>
  <dataFields count="1">
    <dataField name="GWP Mt CO2e" fld="7" baseField="0" baseItem="0" numFmtId="164"/>
  </dataFields>
  <formats count="9">
    <format dxfId="0">
      <pivotArea outline="0" fieldPosition="0" dataOnly="0">
        <references count="2">
          <reference field="2" defaultSubtotal="1" count="0"/>
          <reference field="8" count="1">
            <x v="2"/>
          </reference>
        </references>
      </pivotArea>
    </format>
    <format dxfId="0">
      <pivotArea outline="0" fieldPosition="0" axis="axisPage" dataOnly="0" field="8" grandRow="1">
        <references count="1">
          <reference field="8" count="1">
            <x v="2"/>
          </reference>
        </references>
      </pivotArea>
    </format>
    <format dxfId="0">
      <pivotArea outline="0" fieldPosition="0" axis="axisRow" dataOnly="0" field="2" labelOnly="1" type="button"/>
    </format>
    <format dxfId="0">
      <pivotArea outline="0" fieldPosition="1" axis="axisRow" dataOnly="0" field="1" labelOnly="1" type="button"/>
    </format>
    <format dxfId="0">
      <pivotArea outline="0" fieldPosition="2" axis="axisRow" dataOnly="0" field="3" labelOnly="1" type="button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>
        <references count="2">
          <reference field="2" defaultSubtotal="1" count="0"/>
          <reference field="8" count="1">
            <x v="3"/>
          </reference>
        </references>
      </pivotArea>
    </format>
    <format dxfId="0">
      <pivotArea outline="0" fieldPosition="0" grandRow="1"/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7:W40" firstHeaderRow="1" firstDataRow="2" firstDataCol="3" rowPageCount="3" colPageCount="1"/>
  <pivotFields count="9">
    <pivotField axis="axisCol" compact="0" outline="0" subtotalTop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Row" compact="0" outline="0" subtotalTop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m="1" x="19"/>
      </items>
    </pivotField>
    <pivotField axis="axisRow" compact="0" outline="0" subtotalTop="0" showAll="0">
      <items count="9">
        <item x="0"/>
        <item x="1"/>
        <item x="2"/>
        <item x="3"/>
        <item x="4"/>
        <item x="5"/>
        <item x="6"/>
        <item m="1" x="7"/>
        <item t="default"/>
      </items>
    </pivotField>
    <pivotField axis="axisRow" compact="0" outline="0" subtotalTop="0" showAll="0">
      <items count="26">
        <item x="0"/>
        <item x="1"/>
        <item x="2"/>
        <item x="3"/>
        <item x="4"/>
        <item x="5"/>
        <item x="7"/>
        <item x="6"/>
        <item x="8"/>
        <item x="9"/>
        <item x="11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m="1" x="24"/>
        <item t="default"/>
      </items>
    </pivotField>
    <pivotField axis="axisPage" compact="0" outline="0" subtotalTop="0" showAll="0">
      <items count="26">
        <item m="1" x="24"/>
        <item x="5"/>
        <item x="6"/>
        <item x="7"/>
        <item x="3"/>
        <item x="0"/>
        <item x="1"/>
        <item x="2"/>
        <item x="9"/>
        <item x="10"/>
        <item x="11"/>
        <item x="23"/>
        <item x="8"/>
        <item x="4"/>
        <item x="12"/>
        <item x="22"/>
        <item x="19"/>
        <item x="15"/>
        <item x="20"/>
        <item x="21"/>
        <item x="17"/>
        <item x="18"/>
        <item x="13"/>
        <item x="16"/>
        <item x="14"/>
        <item t="default"/>
      </items>
    </pivotField>
    <pivotField axis="axisPage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dataField="1" compact="0" outline="0" subtotalTop="0" showAll="0"/>
    <pivotField axis="axisPage" compact="0" outline="0" subtotalTop="0" showAll="0">
      <items count="5">
        <item x="2"/>
        <item x="0"/>
        <item x="3"/>
        <item x="1"/>
        <item t="default"/>
      </items>
    </pivotField>
  </pivotFields>
  <rowFields count="3">
    <field x="2"/>
    <field x="1"/>
    <field x="3"/>
  </rowFields>
  <rowItems count="32">
    <i>
      <x/>
      <x/>
      <x/>
    </i>
    <i r="2">
      <x v="1"/>
    </i>
    <i r="1">
      <x v="1"/>
      <x v="2"/>
    </i>
    <i r="1">
      <x v="2"/>
      <x v="3"/>
    </i>
    <i r="2">
      <x v="4"/>
    </i>
    <i t="default">
      <x/>
    </i>
    <i>
      <x v="1"/>
      <x v="3"/>
      <x v="5"/>
    </i>
    <i r="1">
      <x v="4"/>
      <x v="6"/>
    </i>
    <i r="2">
      <x v="7"/>
    </i>
    <i r="1">
      <x v="5"/>
      <x v="8"/>
    </i>
    <i t="default">
      <x v="1"/>
    </i>
    <i>
      <x v="2"/>
      <x v="6"/>
      <x v="9"/>
    </i>
    <i r="1">
      <x v="7"/>
      <x v="10"/>
    </i>
    <i r="2">
      <x v="11"/>
    </i>
    <i r="1">
      <x v="8"/>
      <x v="12"/>
    </i>
    <i t="default">
      <x v="2"/>
    </i>
    <i>
      <x v="3"/>
      <x v="9"/>
      <x v="13"/>
    </i>
    <i r="1">
      <x v="10"/>
      <x v="14"/>
    </i>
    <i r="1">
      <x v="11"/>
      <x v="15"/>
    </i>
    <i r="2">
      <x v="16"/>
    </i>
    <i t="default">
      <x v="3"/>
    </i>
    <i>
      <x v="4"/>
      <x v="12"/>
      <x v="17"/>
    </i>
    <i r="1">
      <x v="13"/>
      <x v="18"/>
    </i>
    <i r="1">
      <x v="14"/>
      <x v="19"/>
    </i>
    <i t="default">
      <x v="4"/>
    </i>
    <i>
      <x v="5"/>
      <x v="15"/>
      <x v="20"/>
    </i>
    <i r="1">
      <x v="16"/>
      <x v="21"/>
    </i>
    <i r="1">
      <x v="17"/>
      <x v="22"/>
    </i>
    <i t="default">
      <x v="5"/>
    </i>
    <i>
      <x v="6"/>
      <x v="18"/>
      <x v="23"/>
    </i>
    <i t="default">
      <x v="6"/>
    </i>
    <i t="grand">
      <x/>
    </i>
  </rowItems>
  <colFields count="1">
    <field x="0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colItems>
  <pageFields count="3">
    <pageField fld="8" item="1" hier="0"/>
    <pageField fld="5" hier="0"/>
    <pageField fld="4" hier="0"/>
  </pageFields>
  <dataFields count="1">
    <dataField name="GWP Mt CO2e" fld="7" baseField="0" baseItem="0" numFmtId="164"/>
  </dataFields>
  <formats count="10">
    <format dxfId="0">
      <pivotArea outline="0" fieldPosition="0" dataOnly="0">
        <references count="2">
          <reference field="2" defaultSubtotal="1" count="0"/>
          <reference field="8" count="1">
            <x v="2"/>
          </reference>
        </references>
      </pivotArea>
    </format>
    <format dxfId="0">
      <pivotArea outline="0" fieldPosition="0" axis="axisPage" dataOnly="0" field="8" grandRow="1">
        <references count="1">
          <reference field="8" count="1">
            <x v="2"/>
          </reference>
        </references>
      </pivotArea>
    </format>
    <format dxfId="0">
      <pivotArea outline="0" fieldPosition="0" axis="axisRow" dataOnly="0" field="2" labelOnly="1" type="button"/>
    </format>
    <format dxfId="0">
      <pivotArea outline="0" fieldPosition="1" axis="axisRow" dataOnly="0" field="1" labelOnly="1" type="button"/>
    </format>
    <format dxfId="0">
      <pivotArea outline="0" fieldPosition="2" axis="axisRow" dataOnly="0" field="3" labelOnly="1" type="button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>
        <references count="2">
          <reference field="2" defaultSubtotal="1" count="0"/>
          <reference field="8" count="1">
            <x v="3"/>
          </reference>
        </references>
      </pivotArea>
    </format>
    <format dxfId="0">
      <pivotArea outline="0" fieldPosition="0" grandRow="1"/>
    </format>
    <format dxfId="0">
      <pivotArea outline="0" fieldPosition="0" dataOnly="0" grandRow="1" labelOnly="1"/>
    </format>
    <format dxfId="0">
      <pivotArea outline="0" fieldPosition="0" dataOnly="0">
        <references count="2">
          <reference field="2" defaultSubtotal="1" count="0"/>
          <reference field="8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lucf@ceh.ac.uk" TargetMode="External" /><Relationship Id="rId2" Type="http://schemas.openxmlformats.org/officeDocument/2006/relationships/hyperlink" Target="http://naei.defra.gov.uk/report_link.php?report_id=648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18.8515625" style="0" customWidth="1"/>
  </cols>
  <sheetData>
    <row r="1" spans="1:2" ht="25.5">
      <c r="A1" s="1" t="s">
        <v>68</v>
      </c>
      <c r="B1" s="29" t="s">
        <v>69</v>
      </c>
    </row>
    <row r="2" spans="1:2" ht="12.75">
      <c r="A2" s="1"/>
      <c r="B2" s="30" t="s">
        <v>92</v>
      </c>
    </row>
    <row r="3" spans="1:2" ht="12.75">
      <c r="A3" s="1" t="s">
        <v>70</v>
      </c>
      <c r="B3" s="29" t="s">
        <v>71</v>
      </c>
    </row>
    <row r="4" spans="1:2" ht="12.75">
      <c r="A4" s="1" t="s">
        <v>72</v>
      </c>
      <c r="B4" s="29" t="s">
        <v>73</v>
      </c>
    </row>
    <row r="5" spans="1:2" ht="12.75">
      <c r="A5" s="1" t="s">
        <v>74</v>
      </c>
      <c r="B5" s="29" t="s">
        <v>75</v>
      </c>
    </row>
    <row r="6" spans="1:2" ht="12.75">
      <c r="A6" s="1" t="s">
        <v>76</v>
      </c>
      <c r="B6" s="30" t="s">
        <v>77</v>
      </c>
    </row>
    <row r="7" spans="1:2" ht="15">
      <c r="A7" s="1" t="s">
        <v>78</v>
      </c>
      <c r="B7" s="31" t="s">
        <v>79</v>
      </c>
    </row>
    <row r="8" ht="12.75">
      <c r="B8" s="29"/>
    </row>
    <row r="9" spans="1:2" ht="12.75">
      <c r="A9" s="1" t="s">
        <v>80</v>
      </c>
      <c r="B9" s="32" t="s">
        <v>93</v>
      </c>
    </row>
  </sheetData>
  <sheetProtection/>
  <hyperlinks>
    <hyperlink ref="B6" r:id="rId1" display="lulucf@ceh.ac.uk"/>
    <hyperlink ref="B2" r:id="rId2" display="http://naei.defra.gov.uk/report_link.php?report_id=64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zoomScale="85" zoomScaleNormal="85" zoomScalePageLayoutView="0" workbookViewId="0" topLeftCell="A1">
      <selection activeCell="C17" sqref="C17"/>
    </sheetView>
  </sheetViews>
  <sheetFormatPr defaultColWidth="9.140625" defaultRowHeight="12.75"/>
  <cols>
    <col min="1" max="1" width="16.421875" style="0" customWidth="1"/>
    <col min="2" max="2" width="17.421875" style="0" customWidth="1"/>
    <col min="3" max="22" width="10.7109375" style="0" customWidth="1"/>
    <col min="23" max="23" width="12.57421875" style="0" customWidth="1"/>
  </cols>
  <sheetData>
    <row r="1" spans="1:2" ht="12.75">
      <c r="A1" s="1" t="s">
        <v>81</v>
      </c>
      <c r="B1" s="1" t="s">
        <v>91</v>
      </c>
    </row>
    <row r="3" spans="1:2" ht="12.75">
      <c r="A3" s="26" t="s">
        <v>1</v>
      </c>
      <c r="B3" s="2" t="s">
        <v>3</v>
      </c>
    </row>
    <row r="4" spans="1:2" ht="12.75">
      <c r="A4" s="26" t="s">
        <v>4</v>
      </c>
      <c r="B4" s="2" t="s">
        <v>3</v>
      </c>
    </row>
    <row r="5" spans="1:2" ht="12.75">
      <c r="A5" s="37" t="s">
        <v>7</v>
      </c>
      <c r="B5" s="2" t="s">
        <v>3</v>
      </c>
    </row>
    <row r="6" spans="1:2" ht="12.75">
      <c r="A6" s="37" t="s">
        <v>8</v>
      </c>
      <c r="B6" s="2" t="s">
        <v>3</v>
      </c>
    </row>
    <row r="8" spans="1:22" ht="12.75">
      <c r="A8" s="28" t="s">
        <v>85</v>
      </c>
      <c r="B8" s="4"/>
      <c r="C8" s="28" t="s">
        <v>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/>
    </row>
    <row r="9" spans="1:23" s="1" customFormat="1" ht="12.75">
      <c r="A9" s="27" t="s">
        <v>2</v>
      </c>
      <c r="B9" s="27" t="s">
        <v>6</v>
      </c>
      <c r="C9" s="6">
        <v>1990</v>
      </c>
      <c r="D9" s="7">
        <v>1991</v>
      </c>
      <c r="E9" s="7">
        <v>1992</v>
      </c>
      <c r="F9" s="7">
        <v>1993</v>
      </c>
      <c r="G9" s="7">
        <v>1994</v>
      </c>
      <c r="H9" s="7">
        <v>1995</v>
      </c>
      <c r="I9" s="7">
        <v>1996</v>
      </c>
      <c r="J9" s="7">
        <v>1997</v>
      </c>
      <c r="K9" s="7">
        <v>1998</v>
      </c>
      <c r="L9" s="7">
        <v>1999</v>
      </c>
      <c r="M9" s="7">
        <v>2000</v>
      </c>
      <c r="N9" s="7">
        <v>2001</v>
      </c>
      <c r="O9" s="7">
        <v>2002</v>
      </c>
      <c r="P9" s="7">
        <v>2003</v>
      </c>
      <c r="Q9" s="7">
        <v>2004</v>
      </c>
      <c r="R9" s="7">
        <v>2005</v>
      </c>
      <c r="S9" s="7">
        <v>2006</v>
      </c>
      <c r="T9" s="7">
        <v>2007</v>
      </c>
      <c r="U9" s="7">
        <v>2008</v>
      </c>
      <c r="V9" s="8">
        <v>2009</v>
      </c>
      <c r="W9"/>
    </row>
    <row r="10" spans="1:23" ht="12.75">
      <c r="A10" s="53" t="s">
        <v>83</v>
      </c>
      <c r="B10" s="3" t="s">
        <v>9</v>
      </c>
      <c r="C10" s="38">
        <v>-12155.07369350447</v>
      </c>
      <c r="D10" s="39">
        <v>-12628.78393002867</v>
      </c>
      <c r="E10" s="39">
        <v>-13306.36902732979</v>
      </c>
      <c r="F10" s="39">
        <v>-13658.376829663299</v>
      </c>
      <c r="G10" s="39">
        <v>-14137.687623188613</v>
      </c>
      <c r="H10" s="39">
        <v>-13696.061401714174</v>
      </c>
      <c r="I10" s="39">
        <v>-13568.258787639099</v>
      </c>
      <c r="J10" s="39">
        <v>-13318.863806353129</v>
      </c>
      <c r="K10" s="39">
        <v>-13276.196699114113</v>
      </c>
      <c r="L10" s="39">
        <v>-13438.425264310798</v>
      </c>
      <c r="M10" s="39">
        <v>-13698.06823787744</v>
      </c>
      <c r="N10" s="39">
        <v>-14208.032764496535</v>
      </c>
      <c r="O10" s="39">
        <v>-14894.640772371813</v>
      </c>
      <c r="P10" s="39">
        <v>-15484.907066819385</v>
      </c>
      <c r="Q10" s="39">
        <v>-16108.109026854434</v>
      </c>
      <c r="R10" s="39">
        <v>-15587.081428367419</v>
      </c>
      <c r="S10" s="39">
        <v>-14953.51742498197</v>
      </c>
      <c r="T10" s="39">
        <v>-14045.875732604487</v>
      </c>
      <c r="U10" s="39">
        <v>-13504.596082758453</v>
      </c>
      <c r="V10" s="40">
        <v>-12722.777052641886</v>
      </c>
      <c r="W10" s="42">
        <f>V10-(-1295)-495</f>
        <v>-11922.777052641886</v>
      </c>
    </row>
    <row r="11" spans="1:22" ht="12.75">
      <c r="A11" s="12"/>
      <c r="B11" s="13" t="s">
        <v>19</v>
      </c>
      <c r="C11" s="41">
        <v>15694.557331285112</v>
      </c>
      <c r="D11" s="42">
        <v>15898.32603348207</v>
      </c>
      <c r="E11" s="42">
        <v>15941.207591532033</v>
      </c>
      <c r="F11" s="42">
        <v>15556.849226394294</v>
      </c>
      <c r="G11" s="42">
        <v>15641.084518074094</v>
      </c>
      <c r="H11" s="42">
        <v>15802.296195361418</v>
      </c>
      <c r="I11" s="42">
        <v>15867.427106401286</v>
      </c>
      <c r="J11" s="42">
        <v>15632.062756408479</v>
      </c>
      <c r="K11" s="42">
        <v>15540.56935492032</v>
      </c>
      <c r="L11" s="42">
        <v>15467.231858669831</v>
      </c>
      <c r="M11" s="42">
        <v>15061.458829541603</v>
      </c>
      <c r="N11" s="42">
        <v>14698.040719750097</v>
      </c>
      <c r="O11" s="42">
        <v>14425.292350815489</v>
      </c>
      <c r="P11" s="42">
        <v>14211.41744519083</v>
      </c>
      <c r="Q11" s="42">
        <v>13869.985367618912</v>
      </c>
      <c r="R11" s="42">
        <v>13530.539693183364</v>
      </c>
      <c r="S11" s="42">
        <v>13335.538706987329</v>
      </c>
      <c r="T11" s="42">
        <v>13173.62950736651</v>
      </c>
      <c r="U11" s="42">
        <v>12845.07346753475</v>
      </c>
      <c r="V11" s="43">
        <v>12692.323456683873</v>
      </c>
    </row>
    <row r="12" spans="1:22" ht="12.75">
      <c r="A12" s="12"/>
      <c r="B12" s="13" t="s">
        <v>28</v>
      </c>
      <c r="C12" s="41">
        <v>-6260.398860646614</v>
      </c>
      <c r="D12" s="42">
        <v>-6223.323939841772</v>
      </c>
      <c r="E12" s="42">
        <v>-6327.0818465722505</v>
      </c>
      <c r="F12" s="42">
        <v>-6755.8418954043445</v>
      </c>
      <c r="G12" s="42">
        <v>-6803.458135908479</v>
      </c>
      <c r="H12" s="42">
        <v>-6801.010799746301</v>
      </c>
      <c r="I12" s="42">
        <v>-6970.709709979234</v>
      </c>
      <c r="J12" s="42">
        <v>-7033.825353342185</v>
      </c>
      <c r="K12" s="42">
        <v>-7332.897101717075</v>
      </c>
      <c r="L12" s="42">
        <v>-7378.222452106829</v>
      </c>
      <c r="M12" s="42">
        <v>-7574.031641583224</v>
      </c>
      <c r="N12" s="42">
        <v>-7629.379910366244</v>
      </c>
      <c r="O12" s="42">
        <v>-7799.277973398019</v>
      </c>
      <c r="P12" s="42">
        <v>-7895.441626794189</v>
      </c>
      <c r="Q12" s="42">
        <v>-8123.684123494368</v>
      </c>
      <c r="R12" s="42">
        <v>-8374.309286427146</v>
      </c>
      <c r="S12" s="42">
        <v>-8466.086221117152</v>
      </c>
      <c r="T12" s="42">
        <v>-8597.441097021834</v>
      </c>
      <c r="U12" s="42">
        <v>-8635.450101193619</v>
      </c>
      <c r="V12" s="43">
        <v>-8649.61185089298</v>
      </c>
    </row>
    <row r="13" spans="1:22" ht="12.75">
      <c r="A13" s="12"/>
      <c r="B13" s="13" t="s">
        <v>37</v>
      </c>
      <c r="C13" s="41">
        <v>422.2631704974725</v>
      </c>
      <c r="D13" s="42">
        <v>428.8566146765812</v>
      </c>
      <c r="E13" s="42">
        <v>422.96427129964604</v>
      </c>
      <c r="F13" s="42">
        <v>416.494117992177</v>
      </c>
      <c r="G13" s="42">
        <v>518.5064619809514</v>
      </c>
      <c r="H13" s="42">
        <v>592.9792757388761</v>
      </c>
      <c r="I13" s="42">
        <v>510.7679437969942</v>
      </c>
      <c r="J13" s="42">
        <v>455.88523933848086</v>
      </c>
      <c r="K13" s="42">
        <v>350.92526887984525</v>
      </c>
      <c r="L13" s="42">
        <v>468.3338389375961</v>
      </c>
      <c r="M13" s="42">
        <v>464.18055602824217</v>
      </c>
      <c r="N13" s="42">
        <v>503.28026000162583</v>
      </c>
      <c r="O13" s="42">
        <v>335.85412404092244</v>
      </c>
      <c r="P13" s="42">
        <v>541.3106546626409</v>
      </c>
      <c r="Q13" s="42">
        <v>392.7819583832902</v>
      </c>
      <c r="R13" s="42">
        <v>442.51350838604577</v>
      </c>
      <c r="S13" s="42">
        <v>459.92441118741635</v>
      </c>
      <c r="T13" s="42">
        <v>318.3872878110609</v>
      </c>
      <c r="U13" s="42">
        <v>282.1142948742138</v>
      </c>
      <c r="V13" s="43">
        <v>281.9906019373667</v>
      </c>
    </row>
    <row r="14" spans="1:22" ht="12.75">
      <c r="A14" s="12"/>
      <c r="B14" s="13" t="s">
        <v>46</v>
      </c>
      <c r="C14" s="41">
        <v>7038.074445076076</v>
      </c>
      <c r="D14" s="42">
        <v>6962.300294614677</v>
      </c>
      <c r="E14" s="42">
        <v>6890.129841530824</v>
      </c>
      <c r="F14" s="42">
        <v>6836.916520229252</v>
      </c>
      <c r="G14" s="42">
        <v>6798.336721568633</v>
      </c>
      <c r="H14" s="42">
        <v>6725.859286455176</v>
      </c>
      <c r="I14" s="42">
        <v>6715.324992451566</v>
      </c>
      <c r="J14" s="42">
        <v>6717.414572466056</v>
      </c>
      <c r="K14" s="42">
        <v>6680.290167165764</v>
      </c>
      <c r="L14" s="42">
        <v>6633.602495391869</v>
      </c>
      <c r="M14" s="42">
        <v>6582.218014047561</v>
      </c>
      <c r="N14" s="42">
        <v>6548.5249235872925</v>
      </c>
      <c r="O14" s="42">
        <v>6463.777171107375</v>
      </c>
      <c r="P14" s="42">
        <v>6435.368234251252</v>
      </c>
      <c r="Q14" s="42">
        <v>6384.092931053674</v>
      </c>
      <c r="R14" s="42">
        <v>6329.096197737017</v>
      </c>
      <c r="S14" s="42">
        <v>6227.7861702140435</v>
      </c>
      <c r="T14" s="42">
        <v>6174.928833508323</v>
      </c>
      <c r="U14" s="42">
        <v>6105.98750707232</v>
      </c>
      <c r="V14" s="43">
        <v>6054.361887240856</v>
      </c>
    </row>
    <row r="15" spans="1:22" ht="12.75">
      <c r="A15" s="12"/>
      <c r="B15" s="13" t="s">
        <v>54</v>
      </c>
      <c r="C15" s="41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3">
        <v>0</v>
      </c>
    </row>
    <row r="16" spans="1:22" ht="12.75">
      <c r="A16" s="12"/>
      <c r="B16" s="13" t="s">
        <v>62</v>
      </c>
      <c r="C16" s="41">
        <v>-1680.1278272120926</v>
      </c>
      <c r="D16" s="42">
        <v>-1414.728345210701</v>
      </c>
      <c r="E16" s="42">
        <v>-1107.0140120829774</v>
      </c>
      <c r="F16" s="42">
        <v>-1000.9500367175731</v>
      </c>
      <c r="G16" s="42">
        <v>-791.269962108226</v>
      </c>
      <c r="H16" s="42">
        <v>-1039.5794147406605</v>
      </c>
      <c r="I16" s="42">
        <v>-1183.3824808190075</v>
      </c>
      <c r="J16" s="42">
        <v>-1362.894731824139</v>
      </c>
      <c r="K16" s="42">
        <v>-1466.6538078849853</v>
      </c>
      <c r="L16" s="42">
        <v>-1511.8983748106016</v>
      </c>
      <c r="M16" s="42">
        <v>-1266.654059699526</v>
      </c>
      <c r="N16" s="42">
        <v>-833.089457401168</v>
      </c>
      <c r="O16" s="42">
        <v>-297.38741338632406</v>
      </c>
      <c r="P16" s="42">
        <v>33.947569619854676</v>
      </c>
      <c r="Q16" s="42">
        <v>365.21156218452506</v>
      </c>
      <c r="R16" s="42">
        <v>-78.35159252136923</v>
      </c>
      <c r="S16" s="42">
        <v>-510.63401985750346</v>
      </c>
      <c r="T16" s="42">
        <v>-1285.1132514440199</v>
      </c>
      <c r="U16" s="42">
        <v>-1778.2981693939714</v>
      </c>
      <c r="V16" s="43">
        <v>-2439.752073846198</v>
      </c>
    </row>
    <row r="17" spans="1:22" s="1" customFormat="1" ht="12.75">
      <c r="A17" s="34" t="s">
        <v>87</v>
      </c>
      <c r="B17" s="44"/>
      <c r="C17" s="45">
        <v>3059.2945654954838</v>
      </c>
      <c r="D17" s="46">
        <v>3022.646727692184</v>
      </c>
      <c r="E17" s="46">
        <v>2513.836818377484</v>
      </c>
      <c r="F17" s="46">
        <v>1395.0911028305056</v>
      </c>
      <c r="G17" s="46">
        <v>1225.511980418361</v>
      </c>
      <c r="H17" s="46">
        <v>1584.4831413543334</v>
      </c>
      <c r="I17" s="46">
        <v>1371.1690642125068</v>
      </c>
      <c r="J17" s="46">
        <v>1089.7786766935624</v>
      </c>
      <c r="K17" s="46">
        <v>496.03718224975637</v>
      </c>
      <c r="L17" s="46">
        <v>240.62210177106726</v>
      </c>
      <c r="M17" s="46">
        <v>-430.89653954278356</v>
      </c>
      <c r="N17" s="46">
        <v>-920.6562289249313</v>
      </c>
      <c r="O17" s="46">
        <v>-1766.38251319237</v>
      </c>
      <c r="P17" s="46">
        <v>-2158.3047898889977</v>
      </c>
      <c r="Q17" s="46">
        <v>-3219.7213311084006</v>
      </c>
      <c r="R17" s="46">
        <v>-3737.592908009507</v>
      </c>
      <c r="S17" s="46">
        <v>-3906.9883775678372</v>
      </c>
      <c r="T17" s="46">
        <v>-4261.484452384447</v>
      </c>
      <c r="U17" s="46">
        <v>-4685.169083864759</v>
      </c>
      <c r="V17" s="47">
        <v>-4783.465031518968</v>
      </c>
    </row>
    <row r="18" spans="1:22" ht="12.75">
      <c r="A18" s="3" t="s">
        <v>82</v>
      </c>
      <c r="B18" s="3" t="s">
        <v>9</v>
      </c>
      <c r="C18" s="38">
        <v>0.20468398117735254</v>
      </c>
      <c r="D18" s="39">
        <v>0.3454639597521227</v>
      </c>
      <c r="E18" s="39">
        <v>0.0876102181696474</v>
      </c>
      <c r="F18" s="39">
        <v>0.15410178135318417</v>
      </c>
      <c r="G18" s="39">
        <v>0.12279837414866995</v>
      </c>
      <c r="H18" s="39">
        <v>0.9613779201186481</v>
      </c>
      <c r="I18" s="39">
        <v>0.4998980797941229</v>
      </c>
      <c r="J18" s="39">
        <v>0.6568176932548699</v>
      </c>
      <c r="K18" s="39">
        <v>0.3642633962585823</v>
      </c>
      <c r="L18" s="39">
        <v>0.05753033636020009</v>
      </c>
      <c r="M18" s="39">
        <v>0.2012794356505477</v>
      </c>
      <c r="N18" s="39">
        <v>0.27821903556475874</v>
      </c>
      <c r="O18" s="39">
        <v>0.23569891781917712</v>
      </c>
      <c r="P18" s="39">
        <v>0.19963513848535103</v>
      </c>
      <c r="Q18" s="39">
        <v>0.26387400866270583</v>
      </c>
      <c r="R18" s="39">
        <v>0.05661955343078482</v>
      </c>
      <c r="S18" s="39">
        <v>0.6473600832146922</v>
      </c>
      <c r="T18" s="39">
        <v>0.7386232506538288</v>
      </c>
      <c r="U18" s="39">
        <v>0.7018198289229194</v>
      </c>
      <c r="V18" s="40">
        <v>0.45120229190445493</v>
      </c>
    </row>
    <row r="19" spans="1:22" ht="12.75">
      <c r="A19" s="12"/>
      <c r="B19" s="13" t="s">
        <v>19</v>
      </c>
      <c r="C19" s="41">
        <v>0.006284698281293609</v>
      </c>
      <c r="D19" s="42">
        <v>0.0067096071273559125</v>
      </c>
      <c r="E19" s="42">
        <v>0.007321620121418458</v>
      </c>
      <c r="F19" s="42">
        <v>0.005578265091954557</v>
      </c>
      <c r="G19" s="42">
        <v>0.00592029047554532</v>
      </c>
      <c r="H19" s="42">
        <v>0.006587173770491805</v>
      </c>
      <c r="I19" s="42">
        <v>0.007757622002438695</v>
      </c>
      <c r="J19" s="42">
        <v>0.006437465275707897</v>
      </c>
      <c r="K19" s="42">
        <v>0.006723272402113534</v>
      </c>
      <c r="L19" s="42">
        <v>0.012746877363775689</v>
      </c>
      <c r="M19" s="42">
        <v>0.01890291656361805</v>
      </c>
      <c r="N19" s="42">
        <v>0.02508752421878975</v>
      </c>
      <c r="O19" s="42">
        <v>0.024313445340303934</v>
      </c>
      <c r="P19" s="42">
        <v>0.02149272109185985</v>
      </c>
      <c r="Q19" s="42">
        <v>0.018688137587475808</v>
      </c>
      <c r="R19" s="42">
        <v>0.013872614520643499</v>
      </c>
      <c r="S19" s="42">
        <v>0.015520601686068352</v>
      </c>
      <c r="T19" s="42">
        <v>0.016413494270221363</v>
      </c>
      <c r="U19" s="42">
        <v>0.020810739376441383</v>
      </c>
      <c r="V19" s="43">
        <v>0.021968930905181996</v>
      </c>
    </row>
    <row r="20" spans="1:22" ht="12.75">
      <c r="A20" s="12"/>
      <c r="B20" s="13" t="s">
        <v>28</v>
      </c>
      <c r="C20" s="41">
        <v>0.14024970171870638</v>
      </c>
      <c r="D20" s="42">
        <v>0.14973199287264408</v>
      </c>
      <c r="E20" s="42">
        <v>0.16338971135385277</v>
      </c>
      <c r="F20" s="42">
        <v>0.12448489652767611</v>
      </c>
      <c r="G20" s="42">
        <v>0.13211755538921768</v>
      </c>
      <c r="H20" s="42">
        <v>0.14699976277788818</v>
      </c>
      <c r="I20" s="42">
        <v>0.17311955533759557</v>
      </c>
      <c r="J20" s="42">
        <v>0.14365885907839065</v>
      </c>
      <c r="K20" s="42">
        <v>0.15003694795924943</v>
      </c>
      <c r="L20" s="42">
        <v>0.38193737303305986</v>
      </c>
      <c r="M20" s="42">
        <v>0.5663920730490869</v>
      </c>
      <c r="N20" s="42">
        <v>0.7517027757133475</v>
      </c>
      <c r="O20" s="42">
        <v>0.7285088871293535</v>
      </c>
      <c r="P20" s="42">
        <v>0.6439909319662332</v>
      </c>
      <c r="Q20" s="42">
        <v>0.5599566053192712</v>
      </c>
      <c r="R20" s="42">
        <v>0.4156680727291021</v>
      </c>
      <c r="S20" s="42">
        <v>0.46504705950301484</v>
      </c>
      <c r="T20" s="42">
        <v>0.49180098819156126</v>
      </c>
      <c r="U20" s="42">
        <v>0.6235565700899883</v>
      </c>
      <c r="V20" s="43">
        <v>0.6582597069706669</v>
      </c>
    </row>
    <row r="21" spans="1:22" ht="12.75">
      <c r="A21" s="12"/>
      <c r="B21" s="13" t="s">
        <v>37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3">
        <v>0</v>
      </c>
    </row>
    <row r="22" spans="1:22" ht="12.75">
      <c r="A22" s="12"/>
      <c r="B22" s="13" t="s">
        <v>46</v>
      </c>
      <c r="C22" s="41">
        <v>0.8811574491891352</v>
      </c>
      <c r="D22" s="42">
        <v>0.7958595802961506</v>
      </c>
      <c r="E22" s="42">
        <v>0.7120848876333981</v>
      </c>
      <c r="F22" s="42">
        <v>0.6759094521653911</v>
      </c>
      <c r="G22" s="42">
        <v>0.6842869214316666</v>
      </c>
      <c r="H22" s="42">
        <v>0.5814725258910156</v>
      </c>
      <c r="I22" s="42">
        <v>0.6686743650717897</v>
      </c>
      <c r="J22" s="42">
        <v>0.7768198774182522</v>
      </c>
      <c r="K22" s="42">
        <v>0.7642536735188394</v>
      </c>
      <c r="L22" s="42">
        <v>0.7639457313891119</v>
      </c>
      <c r="M22" s="42">
        <v>0.7825696045119362</v>
      </c>
      <c r="N22" s="42">
        <v>0.8406242781208035</v>
      </c>
      <c r="O22" s="42">
        <v>0.7150703661719807</v>
      </c>
      <c r="P22" s="42">
        <v>0.7523489700757253</v>
      </c>
      <c r="Q22" s="42">
        <v>0.7071345648851445</v>
      </c>
      <c r="R22" s="42">
        <v>0.6351644880066888</v>
      </c>
      <c r="S22" s="42">
        <v>0.45733366312711815</v>
      </c>
      <c r="T22" s="42">
        <v>0.4101151999899302</v>
      </c>
      <c r="U22" s="42">
        <v>0.3262272361387645</v>
      </c>
      <c r="V22" s="43">
        <v>0.27504946943476016</v>
      </c>
    </row>
    <row r="23" spans="1:22" ht="12.75">
      <c r="A23" s="12"/>
      <c r="B23" s="13" t="s">
        <v>54</v>
      </c>
      <c r="C23" s="41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3">
        <v>0</v>
      </c>
    </row>
    <row r="24" spans="1:22" ht="12.75">
      <c r="A24" s="12"/>
      <c r="B24" s="13" t="s">
        <v>62</v>
      </c>
      <c r="C24" s="41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3">
        <v>0</v>
      </c>
    </row>
    <row r="25" spans="1:22" s="1" customFormat="1" ht="12.75">
      <c r="A25" s="34" t="s">
        <v>86</v>
      </c>
      <c r="B25" s="44"/>
      <c r="C25" s="45">
        <v>1.2323758303664878</v>
      </c>
      <c r="D25" s="46">
        <v>1.2977651400482733</v>
      </c>
      <c r="E25" s="46">
        <v>0.9704064372783167</v>
      </c>
      <c r="F25" s="46">
        <v>0.9600743951382059</v>
      </c>
      <c r="G25" s="46">
        <v>0.9451231414450996</v>
      </c>
      <c r="H25" s="46">
        <v>1.6964373825580437</v>
      </c>
      <c r="I25" s="46">
        <v>1.3494496222059469</v>
      </c>
      <c r="J25" s="46">
        <v>1.5837338950272206</v>
      </c>
      <c r="K25" s="46">
        <v>1.2852772901387848</v>
      </c>
      <c r="L25" s="46">
        <v>1.2161603181461476</v>
      </c>
      <c r="M25" s="46">
        <v>1.569144029775189</v>
      </c>
      <c r="N25" s="46">
        <v>1.8956336136176997</v>
      </c>
      <c r="O25" s="46">
        <v>1.7035916164608151</v>
      </c>
      <c r="P25" s="46">
        <v>1.6174677616191695</v>
      </c>
      <c r="Q25" s="46">
        <v>1.5496533164545974</v>
      </c>
      <c r="R25" s="46">
        <v>1.1213247286872192</v>
      </c>
      <c r="S25" s="46">
        <v>1.5852614075308935</v>
      </c>
      <c r="T25" s="46">
        <v>1.6569529331055417</v>
      </c>
      <c r="U25" s="46">
        <v>1.6724143745281137</v>
      </c>
      <c r="V25" s="47">
        <v>1.4064803992150638</v>
      </c>
    </row>
    <row r="26" spans="1:22" ht="12.75">
      <c r="A26" s="3" t="s">
        <v>84</v>
      </c>
      <c r="B26" s="3" t="s">
        <v>9</v>
      </c>
      <c r="C26" s="38">
        <v>0.017965476930075514</v>
      </c>
      <c r="D26" s="39">
        <v>0.019778645456820454</v>
      </c>
      <c r="E26" s="39">
        <v>0.017268253971288602</v>
      </c>
      <c r="F26" s="39">
        <v>0.012820342363550919</v>
      </c>
      <c r="G26" s="39">
        <v>0.011276316572055517</v>
      </c>
      <c r="H26" s="39">
        <v>0.016983916838801894</v>
      </c>
      <c r="I26" s="39">
        <v>0.012231793993597646</v>
      </c>
      <c r="J26" s="39">
        <v>0.012701449713099222</v>
      </c>
      <c r="K26" s="39">
        <v>0.010989335711291936</v>
      </c>
      <c r="L26" s="39">
        <v>0.009229612606434148</v>
      </c>
      <c r="M26" s="39">
        <v>0.010366115697875253</v>
      </c>
      <c r="N26" s="39">
        <v>0.010272833769927714</v>
      </c>
      <c r="O26" s="39">
        <v>0.010191133487640041</v>
      </c>
      <c r="P26" s="39">
        <v>0.009750036104593084</v>
      </c>
      <c r="Q26" s="39">
        <v>0.009585947769728058</v>
      </c>
      <c r="R26" s="39">
        <v>0.006646983129852638</v>
      </c>
      <c r="S26" s="39">
        <v>0.009610020137599424</v>
      </c>
      <c r="T26" s="39">
        <v>0.010481036962085275</v>
      </c>
      <c r="U26" s="39">
        <v>0.008982027560661637</v>
      </c>
      <c r="V26" s="40">
        <v>0.006275055306725083</v>
      </c>
    </row>
    <row r="27" spans="1:22" ht="12.75">
      <c r="A27" s="12"/>
      <c r="B27" s="13" t="s">
        <v>19</v>
      </c>
      <c r="C27" s="41">
        <v>2.521836267890264</v>
      </c>
      <c r="D27" s="42">
        <v>2.523396740398201</v>
      </c>
      <c r="E27" s="42">
        <v>2.524888331107345</v>
      </c>
      <c r="F27" s="42">
        <v>2.5262773311840743</v>
      </c>
      <c r="G27" s="42">
        <v>2.5276229850438647</v>
      </c>
      <c r="H27" s="42">
        <v>2.5289229790074153</v>
      </c>
      <c r="I27" s="42">
        <v>2.530151128458992</v>
      </c>
      <c r="J27" s="42">
        <v>2.5312708093038707</v>
      </c>
      <c r="K27" s="42">
        <v>2.532379002077778</v>
      </c>
      <c r="L27" s="42">
        <v>2.5335175236181664</v>
      </c>
      <c r="M27" s="42">
        <v>2.4726424266174543</v>
      </c>
      <c r="N27" s="42">
        <v>2.4147281258126467</v>
      </c>
      <c r="O27" s="42">
        <v>2.3595878706748894</v>
      </c>
      <c r="P27" s="42">
        <v>2.307089240214243</v>
      </c>
      <c r="Q27" s="42">
        <v>2.2571596970268093</v>
      </c>
      <c r="R27" s="42">
        <v>2.2096327446689217</v>
      </c>
      <c r="S27" s="42">
        <v>2.164559749340052</v>
      </c>
      <c r="T27" s="42">
        <v>2.1216453588930526</v>
      </c>
      <c r="U27" s="42">
        <v>2.08088971995486</v>
      </c>
      <c r="V27" s="43">
        <v>2.042072110885679</v>
      </c>
    </row>
    <row r="28" spans="1:22" ht="12.75">
      <c r="A28" s="12"/>
      <c r="B28" s="13" t="s">
        <v>28</v>
      </c>
      <c r="C28" s="41">
        <v>0.0009642166993161065</v>
      </c>
      <c r="D28" s="42">
        <v>0.001029407450999428</v>
      </c>
      <c r="E28" s="42">
        <v>0.001123304265557738</v>
      </c>
      <c r="F28" s="42">
        <v>0.0008558336636277734</v>
      </c>
      <c r="G28" s="42">
        <v>0.0009083081933008715</v>
      </c>
      <c r="H28" s="42">
        <v>0.0010106233690979811</v>
      </c>
      <c r="I28" s="42">
        <v>0.0011901969429459697</v>
      </c>
      <c r="J28" s="42">
        <v>0.0009876546561639358</v>
      </c>
      <c r="K28" s="42">
        <v>0.00103150401721984</v>
      </c>
      <c r="L28" s="42">
        <v>0.0026258194396022866</v>
      </c>
      <c r="M28" s="42">
        <v>0.0038939455022124723</v>
      </c>
      <c r="N28" s="42">
        <v>0.005167956583029265</v>
      </c>
      <c r="O28" s="42">
        <v>0.005008498599014304</v>
      </c>
      <c r="P28" s="42">
        <v>0.004427437657267854</v>
      </c>
      <c r="Q28" s="42">
        <v>0.0038497016615699894</v>
      </c>
      <c r="R28" s="42">
        <v>0.0028577180000125776</v>
      </c>
      <c r="S28" s="42">
        <v>0.0031971985340832274</v>
      </c>
      <c r="T28" s="42">
        <v>0.003381131793816984</v>
      </c>
      <c r="U28" s="42">
        <v>0.004286951419368669</v>
      </c>
      <c r="V28" s="43">
        <v>0.004525535485423336</v>
      </c>
    </row>
    <row r="29" spans="1:22" ht="12.75">
      <c r="A29" s="12"/>
      <c r="B29" s="13" t="s">
        <v>37</v>
      </c>
      <c r="C29" s="41">
        <v>0.012836869652014653</v>
      </c>
      <c r="D29" s="42">
        <v>0.012791108241758243</v>
      </c>
      <c r="E29" s="42">
        <v>0.012105939774358974</v>
      </c>
      <c r="F29" s="42">
        <v>0.011420771306959706</v>
      </c>
      <c r="G29" s="42">
        <v>0.010735602839560439</v>
      </c>
      <c r="H29" s="42">
        <v>0.010050434372161172</v>
      </c>
      <c r="I29" s="42">
        <v>0.009365265904761905</v>
      </c>
      <c r="J29" s="42">
        <v>0.008680097437362637</v>
      </c>
      <c r="K29" s="42">
        <v>0.007994928969963368</v>
      </c>
      <c r="L29" s="42">
        <v>0.007309760502564102</v>
      </c>
      <c r="M29" s="42">
        <v>0.006624592035164835</v>
      </c>
      <c r="N29" s="42">
        <v>0.005939423567765566</v>
      </c>
      <c r="O29" s="42">
        <v>0.0052542551003663</v>
      </c>
      <c r="P29" s="42">
        <v>0.004569086632967031</v>
      </c>
      <c r="Q29" s="42">
        <v>0.0038839181655677645</v>
      </c>
      <c r="R29" s="42">
        <v>0.0031987496981684973</v>
      </c>
      <c r="S29" s="42">
        <v>0.0025135812307692297</v>
      </c>
      <c r="T29" s="42">
        <v>0.001828407106227105</v>
      </c>
      <c r="U29" s="42">
        <v>0.0017826456959706947</v>
      </c>
      <c r="V29" s="43">
        <v>0.0017368842857142855</v>
      </c>
    </row>
    <row r="30" spans="1:22" ht="12.75">
      <c r="A30" s="12"/>
      <c r="B30" s="13" t="s">
        <v>46</v>
      </c>
      <c r="C30" s="41">
        <v>0.0060579574631753055</v>
      </c>
      <c r="D30" s="42">
        <v>0.005471534614536038</v>
      </c>
      <c r="E30" s="42">
        <v>0.004895583602479613</v>
      </c>
      <c r="F30" s="42">
        <v>0.004646877483637064</v>
      </c>
      <c r="G30" s="42">
        <v>0.0047044725848427085</v>
      </c>
      <c r="H30" s="42">
        <v>0.003997623615500732</v>
      </c>
      <c r="I30" s="42">
        <v>0.004597136259868555</v>
      </c>
      <c r="J30" s="42">
        <v>0.005340636657250484</v>
      </c>
      <c r="K30" s="42">
        <v>0.005254244005442022</v>
      </c>
      <c r="L30" s="42">
        <v>0.005252126903300145</v>
      </c>
      <c r="M30" s="42">
        <v>0.005380166031019562</v>
      </c>
      <c r="N30" s="42">
        <v>0.005779291912080525</v>
      </c>
      <c r="O30" s="42">
        <v>0.004916108767432367</v>
      </c>
      <c r="P30" s="42">
        <v>0.0051723991692706126</v>
      </c>
      <c r="Q30" s="42">
        <v>0.0048615501335853685</v>
      </c>
      <c r="R30" s="42">
        <v>0.004366755855045986</v>
      </c>
      <c r="S30" s="42">
        <v>0.003144168933998938</v>
      </c>
      <c r="T30" s="42">
        <v>0.0028195419999307698</v>
      </c>
      <c r="U30" s="42">
        <v>0.0022428122484540055</v>
      </c>
      <c r="V30" s="43">
        <v>0.001890965102363976</v>
      </c>
    </row>
    <row r="31" spans="1:22" ht="12.75">
      <c r="A31" s="12"/>
      <c r="B31" s="13" t="s">
        <v>54</v>
      </c>
      <c r="C31" s="41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3">
        <v>0</v>
      </c>
    </row>
    <row r="32" spans="1:22" ht="12.75">
      <c r="A32" s="12"/>
      <c r="B32" s="13" t="s">
        <v>62</v>
      </c>
      <c r="C32" s="41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3">
        <v>0</v>
      </c>
    </row>
    <row r="33" spans="1:22" s="1" customFormat="1" ht="12.75">
      <c r="A33" s="48" t="s">
        <v>88</v>
      </c>
      <c r="B33" s="49"/>
      <c r="C33" s="50">
        <v>2.5596607886348455</v>
      </c>
      <c r="D33" s="51">
        <v>2.5624674361623154</v>
      </c>
      <c r="E33" s="51">
        <v>2.5602814127210296</v>
      </c>
      <c r="F33" s="51">
        <v>2.55602115600185</v>
      </c>
      <c r="G33" s="51">
        <v>2.555247685233624</v>
      </c>
      <c r="H33" s="51">
        <v>2.560965577202977</v>
      </c>
      <c r="I33" s="51">
        <v>2.5575355215601663</v>
      </c>
      <c r="J33" s="51">
        <v>2.5589806477677466</v>
      </c>
      <c r="K33" s="51">
        <v>2.557649014781695</v>
      </c>
      <c r="L33" s="51">
        <v>2.5579348430700675</v>
      </c>
      <c r="M33" s="51">
        <v>2.4989072458837267</v>
      </c>
      <c r="N33" s="51">
        <v>2.44188763164545</v>
      </c>
      <c r="O33" s="51">
        <v>2.3849578666293425</v>
      </c>
      <c r="P33" s="51">
        <v>2.3310081997783416</v>
      </c>
      <c r="Q33" s="51">
        <v>2.2793408147572602</v>
      </c>
      <c r="R33" s="51">
        <v>2.2267029513520016</v>
      </c>
      <c r="S33" s="51">
        <v>2.183024718176503</v>
      </c>
      <c r="T33" s="51">
        <v>2.1401554767551128</v>
      </c>
      <c r="U33" s="51">
        <v>2.0981841568793156</v>
      </c>
      <c r="V33" s="52">
        <v>2.0565005510659056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zoomScale="85" zoomScaleNormal="85" zoomScalePageLayoutView="0" workbookViewId="0" topLeftCell="A1">
      <selection activeCell="A7" sqref="A7"/>
    </sheetView>
  </sheetViews>
  <sheetFormatPr defaultColWidth="9.140625" defaultRowHeight="12.75"/>
  <cols>
    <col min="1" max="1" width="16.421875" style="0" customWidth="1"/>
    <col min="2" max="2" width="17.421875" style="0" customWidth="1"/>
    <col min="3" max="3" width="62.8515625" style="0" customWidth="1"/>
    <col min="4" max="4" width="7.140625" style="0" customWidth="1"/>
    <col min="5" max="23" width="6.140625" style="0" customWidth="1"/>
  </cols>
  <sheetData>
    <row r="1" spans="1:2" ht="12.75">
      <c r="A1" s="1" t="s">
        <v>67</v>
      </c>
      <c r="B1" s="1" t="s">
        <v>91</v>
      </c>
    </row>
    <row r="3" spans="1:2" ht="12.75">
      <c r="A3" s="26" t="s">
        <v>1</v>
      </c>
      <c r="B3" s="2" t="s">
        <v>67</v>
      </c>
    </row>
    <row r="4" spans="1:2" ht="12.75">
      <c r="A4" s="26" t="s">
        <v>2</v>
      </c>
      <c r="B4" s="2" t="s">
        <v>3</v>
      </c>
    </row>
    <row r="5" spans="1:2" ht="12.75">
      <c r="A5" s="26" t="s">
        <v>4</v>
      </c>
      <c r="B5" s="2" t="s">
        <v>3</v>
      </c>
    </row>
    <row r="7" spans="1:23" ht="12.75">
      <c r="A7" s="28" t="s">
        <v>95</v>
      </c>
      <c r="B7" s="4"/>
      <c r="C7" s="4"/>
      <c r="D7" s="28" t="s">
        <v>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</row>
    <row r="8" spans="1:23" ht="12.75">
      <c r="A8" s="27" t="s">
        <v>6</v>
      </c>
      <c r="B8" s="27" t="s">
        <v>7</v>
      </c>
      <c r="C8" s="27" t="s">
        <v>8</v>
      </c>
      <c r="D8" s="6">
        <v>1990</v>
      </c>
      <c r="E8" s="7">
        <v>1991</v>
      </c>
      <c r="F8" s="7">
        <v>1992</v>
      </c>
      <c r="G8" s="7">
        <v>1993</v>
      </c>
      <c r="H8" s="7">
        <v>1994</v>
      </c>
      <c r="I8" s="7">
        <v>1995</v>
      </c>
      <c r="J8" s="7">
        <v>1996</v>
      </c>
      <c r="K8" s="7">
        <v>1997</v>
      </c>
      <c r="L8" s="7">
        <v>1998</v>
      </c>
      <c r="M8" s="7">
        <v>1999</v>
      </c>
      <c r="N8" s="7">
        <v>2000</v>
      </c>
      <c r="O8" s="7">
        <v>2001</v>
      </c>
      <c r="P8" s="7">
        <v>2002</v>
      </c>
      <c r="Q8" s="7">
        <v>2003</v>
      </c>
      <c r="R8" s="7">
        <v>2004</v>
      </c>
      <c r="S8" s="7">
        <v>2005</v>
      </c>
      <c r="T8" s="7">
        <v>2006</v>
      </c>
      <c r="U8" s="7">
        <v>2007</v>
      </c>
      <c r="V8" s="7">
        <v>2008</v>
      </c>
      <c r="W8" s="8">
        <v>2009</v>
      </c>
    </row>
    <row r="9" spans="1:23" ht="12.75">
      <c r="A9" s="3" t="s">
        <v>9</v>
      </c>
      <c r="B9" s="3" t="s">
        <v>10</v>
      </c>
      <c r="C9" s="3" t="s">
        <v>11</v>
      </c>
      <c r="D9" s="9">
        <v>18.398242701025776</v>
      </c>
      <c r="E9" s="10">
        <v>38.063685241533456</v>
      </c>
      <c r="F9" s="10">
        <v>9.578912596544505</v>
      </c>
      <c r="G9" s="10">
        <v>16.710846816885056</v>
      </c>
      <c r="H9" s="10">
        <v>13.445657463775053</v>
      </c>
      <c r="I9" s="10">
        <v>114.72951485227271</v>
      </c>
      <c r="J9" s="10">
        <v>53.68997213778812</v>
      </c>
      <c r="K9" s="10">
        <v>69.13835204575008</v>
      </c>
      <c r="L9" s="10">
        <v>41.49186254487289</v>
      </c>
      <c r="M9" s="10">
        <v>6.123079867893328</v>
      </c>
      <c r="N9" s="10">
        <v>22.791417210799484</v>
      </c>
      <c r="O9" s="10">
        <v>25.98393528267208</v>
      </c>
      <c r="P9" s="10">
        <v>20.75293196590283</v>
      </c>
      <c r="Q9" s="10">
        <v>22.314934183282674</v>
      </c>
      <c r="R9" s="10">
        <v>22.92975306728969</v>
      </c>
      <c r="S9" s="10">
        <v>0.815305245669613</v>
      </c>
      <c r="T9" s="10">
        <v>70.8298094479723</v>
      </c>
      <c r="U9" s="10">
        <v>76.45890829643238</v>
      </c>
      <c r="V9" s="10">
        <v>73.32105785835785</v>
      </c>
      <c r="W9" s="11">
        <v>47.10075850830094</v>
      </c>
    </row>
    <row r="10" spans="1:23" ht="12.75">
      <c r="A10" s="12"/>
      <c r="B10" s="12"/>
      <c r="C10" s="13" t="s">
        <v>12</v>
      </c>
      <c r="D10" s="14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6">
        <v>0</v>
      </c>
    </row>
    <row r="11" spans="1:23" ht="12.75">
      <c r="A11" s="12"/>
      <c r="B11" s="3" t="s">
        <v>13</v>
      </c>
      <c r="C11" s="3" t="s">
        <v>14</v>
      </c>
      <c r="D11" s="9">
        <v>-2047.1087338855912</v>
      </c>
      <c r="E11" s="10">
        <v>-2175.2460488163997</v>
      </c>
      <c r="F11" s="10">
        <v>-2308.9199468973125</v>
      </c>
      <c r="G11" s="10">
        <v>-2340.890688038187</v>
      </c>
      <c r="H11" s="10">
        <v>-2400.510397083136</v>
      </c>
      <c r="I11" s="10">
        <v>-2329.830021811592</v>
      </c>
      <c r="J11" s="10">
        <v>-2371.9267333499233</v>
      </c>
      <c r="K11" s="10">
        <v>-2306.904726577591</v>
      </c>
      <c r="L11" s="10">
        <v>-2208.134855747128</v>
      </c>
      <c r="M11" s="10">
        <v>-2222.9724329567093</v>
      </c>
      <c r="N11" s="10">
        <v>-2068.639904366696</v>
      </c>
      <c r="O11" s="10">
        <v>-2220.420585639638</v>
      </c>
      <c r="P11" s="10">
        <v>-2398.8149769890433</v>
      </c>
      <c r="Q11" s="10">
        <v>-2513.409087137536</v>
      </c>
      <c r="R11" s="10">
        <v>-2677.686385681976</v>
      </c>
      <c r="S11" s="10">
        <v>-2547.405935517165</v>
      </c>
      <c r="T11" s="10">
        <v>-2376.808625236601</v>
      </c>
      <c r="U11" s="10">
        <v>-2004.318175988682</v>
      </c>
      <c r="V11" s="10">
        <v>-1742.0850384166886</v>
      </c>
      <c r="W11" s="11">
        <v>-1466.814478172658</v>
      </c>
    </row>
    <row r="12" spans="1:23" ht="12.75">
      <c r="A12" s="12"/>
      <c r="B12" s="3" t="s">
        <v>15</v>
      </c>
      <c r="C12" s="3" t="s">
        <v>16</v>
      </c>
      <c r="D12" s="9">
        <v>-685.9291471495561</v>
      </c>
      <c r="E12" s="10">
        <v>-595.4225163902169</v>
      </c>
      <c r="F12" s="10">
        <v>-537.1487883422507</v>
      </c>
      <c r="G12" s="10">
        <v>-496.04088185567343</v>
      </c>
      <c r="H12" s="10">
        <v>-470.4363666790334</v>
      </c>
      <c r="I12" s="10">
        <v>-473.95507278122267</v>
      </c>
      <c r="J12" s="10">
        <v>-496.8427870757927</v>
      </c>
      <c r="K12" s="10">
        <v>-536.2784517573273</v>
      </c>
      <c r="L12" s="10">
        <v>-578.6483726110986</v>
      </c>
      <c r="M12" s="10">
        <v>-615.8252747114456</v>
      </c>
      <c r="N12" s="10">
        <v>-652.7835687028629</v>
      </c>
      <c r="O12" s="10">
        <v>-677.1932867914467</v>
      </c>
      <c r="P12" s="10">
        <v>-708.4922540388046</v>
      </c>
      <c r="Q12" s="10">
        <v>-745.5536485967632</v>
      </c>
      <c r="R12" s="10">
        <v>-774.4485613776127</v>
      </c>
      <c r="S12" s="10">
        <v>-808.4740695420206</v>
      </c>
      <c r="T12" s="10">
        <v>-847.136352435943</v>
      </c>
      <c r="U12" s="10">
        <v>-885.7664948271439</v>
      </c>
      <c r="V12" s="10">
        <v>-916.6591164461506</v>
      </c>
      <c r="W12" s="11">
        <v>-933.9465634605161</v>
      </c>
    </row>
    <row r="13" spans="1:23" ht="12.75">
      <c r="A13" s="12"/>
      <c r="B13" s="12"/>
      <c r="C13" s="13" t="s">
        <v>17</v>
      </c>
      <c r="D13" s="14">
        <v>0.3019230376192057</v>
      </c>
      <c r="E13" s="15">
        <v>0.37065878061146873</v>
      </c>
      <c r="F13" s="15">
        <v>0.3463722672997715</v>
      </c>
      <c r="G13" s="15">
        <v>0.6531351503337983</v>
      </c>
      <c r="H13" s="15">
        <v>0.785592403065981</v>
      </c>
      <c r="I13" s="15">
        <v>0.673358707479636</v>
      </c>
      <c r="J13" s="15">
        <v>0.701410755262662</v>
      </c>
      <c r="K13" s="15">
        <v>0.7731356167527496</v>
      </c>
      <c r="L13" s="15">
        <v>0.676625427229026</v>
      </c>
      <c r="M13" s="15">
        <v>0.6310878897948183</v>
      </c>
      <c r="N13" s="15">
        <v>0.6658189434616695</v>
      </c>
      <c r="O13" s="15">
        <v>0.6516104287887395</v>
      </c>
      <c r="P13" s="15">
        <v>0.6214102542816881</v>
      </c>
      <c r="Q13" s="15">
        <v>0.6777998515007443</v>
      </c>
      <c r="R13" s="15">
        <v>0.5964627883735073</v>
      </c>
      <c r="S13" s="15">
        <v>0.600322520701698</v>
      </c>
      <c r="T13" s="15">
        <v>0.521867963922351</v>
      </c>
      <c r="U13" s="15">
        <v>0.4117949212817386</v>
      </c>
      <c r="V13" s="15">
        <v>0.41532573503807624</v>
      </c>
      <c r="W13" s="16">
        <v>0.3185008561050512</v>
      </c>
    </row>
    <row r="14" spans="1:23" ht="12.75">
      <c r="A14" s="34" t="s">
        <v>18</v>
      </c>
      <c r="B14" s="44"/>
      <c r="C14" s="44"/>
      <c r="D14" s="54">
        <v>-2714.337715296502</v>
      </c>
      <c r="E14" s="55">
        <v>-2732.2342211844716</v>
      </c>
      <c r="F14" s="55">
        <v>-2836.143450375719</v>
      </c>
      <c r="G14" s="55">
        <v>-2819.567587926642</v>
      </c>
      <c r="H14" s="55">
        <v>-2856.715513895328</v>
      </c>
      <c r="I14" s="55">
        <v>-2688.3822210330623</v>
      </c>
      <c r="J14" s="55">
        <v>-2814.3781375326653</v>
      </c>
      <c r="K14" s="55">
        <v>-2773.2716906724154</v>
      </c>
      <c r="L14" s="55">
        <v>-2744.614740386125</v>
      </c>
      <c r="M14" s="55">
        <v>-2832.0435399104667</v>
      </c>
      <c r="N14" s="55">
        <v>-2697.966236915298</v>
      </c>
      <c r="O14" s="55">
        <v>-2870.9783267196235</v>
      </c>
      <c r="P14" s="55">
        <v>-3085.9328888076634</v>
      </c>
      <c r="Q14" s="55">
        <v>-3235.9700016995157</v>
      </c>
      <c r="R14" s="55">
        <v>-3428.6087312039253</v>
      </c>
      <c r="S14" s="55">
        <v>-3354.464377292814</v>
      </c>
      <c r="T14" s="55">
        <v>-3152.5933002606494</v>
      </c>
      <c r="U14" s="55">
        <v>-2813.2139675981116</v>
      </c>
      <c r="V14" s="55">
        <v>-2585.0077712694433</v>
      </c>
      <c r="W14" s="56">
        <v>-2353.3417822687684</v>
      </c>
    </row>
    <row r="15" spans="1:23" ht="12.75">
      <c r="A15" s="3" t="s">
        <v>19</v>
      </c>
      <c r="B15" s="3" t="s">
        <v>20</v>
      </c>
      <c r="C15" s="3" t="s">
        <v>21</v>
      </c>
      <c r="D15" s="9">
        <v>1.5853544208205712</v>
      </c>
      <c r="E15" s="10">
        <v>1.692540332920075</v>
      </c>
      <c r="F15" s="10">
        <v>1.846924435753565</v>
      </c>
      <c r="G15" s="10">
        <v>1.4071522336023616</v>
      </c>
      <c r="H15" s="10">
        <v>1.493430274271779</v>
      </c>
      <c r="I15" s="10">
        <v>1.6616557534426233</v>
      </c>
      <c r="J15" s="10">
        <v>1.9569086352526759</v>
      </c>
      <c r="K15" s="10">
        <v>1.6238908499552904</v>
      </c>
      <c r="L15" s="10">
        <v>1.6959874838856523</v>
      </c>
      <c r="M15" s="10">
        <v>3.215479482995941</v>
      </c>
      <c r="N15" s="10">
        <v>4.768378846401176</v>
      </c>
      <c r="O15" s="10">
        <v>6.3284847812160825</v>
      </c>
      <c r="P15" s="10">
        <v>6.133218546125044</v>
      </c>
      <c r="Q15" s="10">
        <v>5.421673224928471</v>
      </c>
      <c r="R15" s="10">
        <v>4.714199507300695</v>
      </c>
      <c r="S15" s="10">
        <v>3.499453716673077</v>
      </c>
      <c r="T15" s="10">
        <v>3.91516877907128</v>
      </c>
      <c r="U15" s="10">
        <v>4.140406514002528</v>
      </c>
      <c r="V15" s="10">
        <v>5.249639074828442</v>
      </c>
      <c r="W15" s="11">
        <v>5.541800126650315</v>
      </c>
    </row>
    <row r="16" spans="1:23" ht="12.75">
      <c r="A16" s="12"/>
      <c r="B16" s="3" t="s">
        <v>22</v>
      </c>
      <c r="C16" s="3" t="s">
        <v>23</v>
      </c>
      <c r="D16" s="9">
        <v>362.5429877128466</v>
      </c>
      <c r="E16" s="10">
        <v>334.3159585243864</v>
      </c>
      <c r="F16" s="10">
        <v>349.98538952832695</v>
      </c>
      <c r="G16" s="10">
        <v>272.4479671839422</v>
      </c>
      <c r="H16" s="10">
        <v>317.12732724016803</v>
      </c>
      <c r="I16" s="10">
        <v>438.60864250017676</v>
      </c>
      <c r="J16" s="10">
        <v>427.1274498008277</v>
      </c>
      <c r="K16" s="10">
        <v>313.33015483426306</v>
      </c>
      <c r="L16" s="10">
        <v>256.8756777265918</v>
      </c>
      <c r="M16" s="10">
        <v>218.2551303755639</v>
      </c>
      <c r="N16" s="10">
        <v>237.67025220944774</v>
      </c>
      <c r="O16" s="10">
        <v>217.9544524596905</v>
      </c>
      <c r="P16" s="10">
        <v>234.6280113724392</v>
      </c>
      <c r="Q16" s="10">
        <v>283.1152114495814</v>
      </c>
      <c r="R16" s="10">
        <v>253.267545568871</v>
      </c>
      <c r="S16" s="10">
        <v>197.2777368788966</v>
      </c>
      <c r="T16" s="10">
        <v>230.9168519645726</v>
      </c>
      <c r="U16" s="10">
        <v>254.51841014476165</v>
      </c>
      <c r="V16" s="10">
        <v>209.8303143997217</v>
      </c>
      <c r="W16" s="11">
        <v>236.65712060333783</v>
      </c>
    </row>
    <row r="17" spans="1:23" ht="12.75">
      <c r="A17" s="12"/>
      <c r="B17" s="12"/>
      <c r="C17" s="13" t="s">
        <v>24</v>
      </c>
      <c r="D17" s="14">
        <v>1387.3950063633572</v>
      </c>
      <c r="E17" s="15">
        <v>1521.7087722977844</v>
      </c>
      <c r="F17" s="15">
        <v>1492.6536287655356</v>
      </c>
      <c r="G17" s="15">
        <v>1213.5309099222552</v>
      </c>
      <c r="H17" s="15">
        <v>1191.4332824891815</v>
      </c>
      <c r="I17" s="15">
        <v>1154.2657665061854</v>
      </c>
      <c r="J17" s="15">
        <v>1174.9498084523743</v>
      </c>
      <c r="K17" s="15">
        <v>1059.555783125567</v>
      </c>
      <c r="L17" s="15">
        <v>1003.713367594255</v>
      </c>
      <c r="M17" s="15">
        <v>942.4266588326605</v>
      </c>
      <c r="N17" s="15">
        <v>918.2750841171011</v>
      </c>
      <c r="O17" s="15">
        <v>863.4602486390374</v>
      </c>
      <c r="P17" s="15">
        <v>858.561303658825</v>
      </c>
      <c r="Q17" s="15">
        <v>850.5316908341533</v>
      </c>
      <c r="R17" s="15">
        <v>807.2852359787976</v>
      </c>
      <c r="S17" s="15">
        <v>764.7166523919863</v>
      </c>
      <c r="T17" s="15">
        <v>754.6002031209872</v>
      </c>
      <c r="U17" s="15">
        <v>756.1198839834065</v>
      </c>
      <c r="V17" s="15">
        <v>707.9918572864904</v>
      </c>
      <c r="W17" s="16">
        <v>702.8837317725927</v>
      </c>
    </row>
    <row r="18" spans="1:23" ht="12.75">
      <c r="A18" s="12"/>
      <c r="B18" s="3" t="s">
        <v>25</v>
      </c>
      <c r="C18" s="3" t="s">
        <v>26</v>
      </c>
      <c r="D18" s="9">
        <v>5785.96755676305</v>
      </c>
      <c r="E18" s="10">
        <v>5779.343732199266</v>
      </c>
      <c r="F18" s="10">
        <v>5767.408688166417</v>
      </c>
      <c r="G18" s="10">
        <v>5754.891376132523</v>
      </c>
      <c r="H18" s="10">
        <v>5743.812605150307</v>
      </c>
      <c r="I18" s="10">
        <v>5733.516005510109</v>
      </c>
      <c r="J18" s="10">
        <v>5723.864918656566</v>
      </c>
      <c r="K18" s="10">
        <v>5713.5788952268995</v>
      </c>
      <c r="L18" s="10">
        <v>5704.580892265252</v>
      </c>
      <c r="M18" s="10">
        <v>5698.487456925511</v>
      </c>
      <c r="N18" s="10">
        <v>5503.75069280617</v>
      </c>
      <c r="O18" s="10">
        <v>5389.011005328557</v>
      </c>
      <c r="P18" s="10">
        <v>5279.870642485333</v>
      </c>
      <c r="Q18" s="10">
        <v>5175.214683504071</v>
      </c>
      <c r="R18" s="10">
        <v>5075.734962613249</v>
      </c>
      <c r="S18" s="10">
        <v>4980.242102938748</v>
      </c>
      <c r="T18" s="10">
        <v>4892.384065399636</v>
      </c>
      <c r="U18" s="10">
        <v>4808.405475350082</v>
      </c>
      <c r="V18" s="10">
        <v>4730.172404705342</v>
      </c>
      <c r="W18" s="11">
        <v>4654.484809221762</v>
      </c>
    </row>
    <row r="19" spans="1:23" ht="12.75">
      <c r="A19" s="34" t="s">
        <v>27</v>
      </c>
      <c r="B19" s="44"/>
      <c r="C19" s="44"/>
      <c r="D19" s="54">
        <v>7537.490905260074</v>
      </c>
      <c r="E19" s="55">
        <v>7637.061003354357</v>
      </c>
      <c r="F19" s="55">
        <v>7611.894630896033</v>
      </c>
      <c r="G19" s="55">
        <v>7242.277405472323</v>
      </c>
      <c r="H19" s="55">
        <v>7253.866645153928</v>
      </c>
      <c r="I19" s="55">
        <v>7328.052070269913</v>
      </c>
      <c r="J19" s="55">
        <v>7327.899085545021</v>
      </c>
      <c r="K19" s="55">
        <v>7088.088724036685</v>
      </c>
      <c r="L19" s="55">
        <v>6966.865925069985</v>
      </c>
      <c r="M19" s="55">
        <v>6862.384725616731</v>
      </c>
      <c r="N19" s="55">
        <v>6664.464407979121</v>
      </c>
      <c r="O19" s="55">
        <v>6476.754191208502</v>
      </c>
      <c r="P19" s="55">
        <v>6379.193176062721</v>
      </c>
      <c r="Q19" s="55">
        <v>6314.283259012735</v>
      </c>
      <c r="R19" s="55">
        <v>6141.001943668218</v>
      </c>
      <c r="S19" s="55">
        <v>5945.735945926303</v>
      </c>
      <c r="T19" s="55">
        <v>5881.816289264267</v>
      </c>
      <c r="U19" s="55">
        <v>5823.184175992253</v>
      </c>
      <c r="V19" s="55">
        <v>5653.244215466382</v>
      </c>
      <c r="W19" s="56">
        <v>5599.567461724342</v>
      </c>
    </row>
    <row r="20" spans="1:23" ht="12.75">
      <c r="A20" s="3" t="s">
        <v>28</v>
      </c>
      <c r="B20" s="3" t="s">
        <v>29</v>
      </c>
      <c r="C20" s="3" t="s">
        <v>30</v>
      </c>
      <c r="D20" s="9">
        <v>25.252950579355186</v>
      </c>
      <c r="E20" s="10">
        <v>26.960304156261284</v>
      </c>
      <c r="F20" s="10">
        <v>29.419472950248863</v>
      </c>
      <c r="G20" s="10">
        <v>22.4143859228633</v>
      </c>
      <c r="H20" s="10">
        <v>23.78870012572822</v>
      </c>
      <c r="I20" s="10">
        <v>26.468346806557378</v>
      </c>
      <c r="J20" s="10">
        <v>31.17140016474733</v>
      </c>
      <c r="K20" s="10">
        <v>25.866793470044705</v>
      </c>
      <c r="L20" s="10">
        <v>27.01521347611435</v>
      </c>
      <c r="M20" s="10">
        <v>69.07236754074738</v>
      </c>
      <c r="N20" s="10">
        <v>102.43051401630193</v>
      </c>
      <c r="O20" s="10">
        <v>135.94346631529584</v>
      </c>
      <c r="P20" s="10">
        <v>131.74891267879136</v>
      </c>
      <c r="Q20" s="10">
        <v>116.4640631851176</v>
      </c>
      <c r="R20" s="10">
        <v>101.26667663427129</v>
      </c>
      <c r="S20" s="10">
        <v>75.17247570327054</v>
      </c>
      <c r="T20" s="10">
        <v>84.10253535192966</v>
      </c>
      <c r="U20" s="10">
        <v>88.94091286094152</v>
      </c>
      <c r="V20" s="10">
        <v>112.7685626825929</v>
      </c>
      <c r="W20" s="11">
        <v>119.0445335476688</v>
      </c>
    </row>
    <row r="21" spans="1:23" ht="12.75">
      <c r="A21" s="12"/>
      <c r="B21" s="3" t="s">
        <v>31</v>
      </c>
      <c r="C21" s="3" t="s">
        <v>32</v>
      </c>
      <c r="D21" s="9">
        <v>201.66540356470355</v>
      </c>
      <c r="E21" s="10">
        <v>191.00599503245687</v>
      </c>
      <c r="F21" s="10">
        <v>195.0319829597877</v>
      </c>
      <c r="G21" s="10">
        <v>166.3055759553606</v>
      </c>
      <c r="H21" s="10">
        <v>190.29671972306735</v>
      </c>
      <c r="I21" s="10">
        <v>250.79281078953127</v>
      </c>
      <c r="J21" s="10">
        <v>204.94006171794118</v>
      </c>
      <c r="K21" s="10">
        <v>228.52906501118218</v>
      </c>
      <c r="L21" s="10">
        <v>159.64971860736628</v>
      </c>
      <c r="M21" s="10">
        <v>128.8030624309999</v>
      </c>
      <c r="N21" s="10">
        <v>89.21531522449105</v>
      </c>
      <c r="O21" s="10">
        <v>108.80177343402293</v>
      </c>
      <c r="P21" s="10">
        <v>90.58176602618524</v>
      </c>
      <c r="Q21" s="10">
        <v>117.58926290876623</v>
      </c>
      <c r="R21" s="10">
        <v>120.13966584315953</v>
      </c>
      <c r="S21" s="10">
        <v>118.44571161220391</v>
      </c>
      <c r="T21" s="10">
        <v>115.4257417059627</v>
      </c>
      <c r="U21" s="10">
        <v>90.97162762151324</v>
      </c>
      <c r="V21" s="10">
        <v>104.4061296339569</v>
      </c>
      <c r="W21" s="11">
        <v>133.3883951590179</v>
      </c>
    </row>
    <row r="22" spans="1:23" ht="12.75">
      <c r="A22" s="12"/>
      <c r="B22" s="12"/>
      <c r="C22" s="13" t="s">
        <v>33</v>
      </c>
      <c r="D22" s="14">
        <v>146.14215716203634</v>
      </c>
      <c r="E22" s="15">
        <v>247.79132553508953</v>
      </c>
      <c r="F22" s="15">
        <v>245.9279323776996</v>
      </c>
      <c r="G22" s="15">
        <v>121.38795175869002</v>
      </c>
      <c r="H22" s="15">
        <v>128.07245029709858</v>
      </c>
      <c r="I22" s="15">
        <v>121.75187140720233</v>
      </c>
      <c r="J22" s="15">
        <v>129.68362226916946</v>
      </c>
      <c r="K22" s="15">
        <v>139.7108046470416</v>
      </c>
      <c r="L22" s="15">
        <v>107.13394772286533</v>
      </c>
      <c r="M22" s="15">
        <v>87.19924463662744</v>
      </c>
      <c r="N22" s="15">
        <v>60.16240575365841</v>
      </c>
      <c r="O22" s="15">
        <v>63.62652313620049</v>
      </c>
      <c r="P22" s="15">
        <v>55.80935276387149</v>
      </c>
      <c r="Q22" s="15">
        <v>65.84383072299762</v>
      </c>
      <c r="R22" s="15">
        <v>65.12150080257855</v>
      </c>
      <c r="S22" s="15">
        <v>70.07557388079367</v>
      </c>
      <c r="T22" s="15">
        <v>64.28090199607283</v>
      </c>
      <c r="U22" s="15">
        <v>54.370966423790016</v>
      </c>
      <c r="V22" s="15">
        <v>62.689292108854964</v>
      </c>
      <c r="W22" s="16">
        <v>80.53324357725704</v>
      </c>
    </row>
    <row r="23" spans="1:23" ht="12.75">
      <c r="A23" s="12"/>
      <c r="B23" s="3" t="s">
        <v>34</v>
      </c>
      <c r="C23" s="3" t="s">
        <v>35</v>
      </c>
      <c r="D23" s="9">
        <v>-2899.8713040055586</v>
      </c>
      <c r="E23" s="10">
        <v>-2966.153773698299</v>
      </c>
      <c r="F23" s="10">
        <v>-3024.28161786022</v>
      </c>
      <c r="G23" s="10">
        <v>-3096.2900386853453</v>
      </c>
      <c r="H23" s="10">
        <v>-3153.1616269120623</v>
      </c>
      <c r="I23" s="10">
        <v>-3205.084714252962</v>
      </c>
      <c r="J23" s="10">
        <v>-3253.6877649078488</v>
      </c>
      <c r="K23" s="10">
        <v>-3318.8917795056436</v>
      </c>
      <c r="L23" s="10">
        <v>-3370.0301494033483</v>
      </c>
      <c r="M23" s="10">
        <v>-3348.6803120512855</v>
      </c>
      <c r="N23" s="10">
        <v>-3437.336726385763</v>
      </c>
      <c r="O23" s="10">
        <v>-3481.208194230714</v>
      </c>
      <c r="P23" s="10">
        <v>-3576.5677945642055</v>
      </c>
      <c r="Q23" s="10">
        <v>-3693.5204726599864</v>
      </c>
      <c r="R23" s="10">
        <v>-3803.8384078771105</v>
      </c>
      <c r="S23" s="10">
        <v>-3931.820297280894</v>
      </c>
      <c r="T23" s="10">
        <v>-3993.5511762147567</v>
      </c>
      <c r="U23" s="10">
        <v>-4063.9973604283423</v>
      </c>
      <c r="V23" s="10">
        <v>-4099.012498265849</v>
      </c>
      <c r="W23" s="11">
        <v>-4162.500010789039</v>
      </c>
    </row>
    <row r="24" spans="1:23" ht="12.75">
      <c r="A24" s="34" t="s">
        <v>36</v>
      </c>
      <c r="B24" s="44"/>
      <c r="C24" s="44"/>
      <c r="D24" s="54">
        <v>-2526.8107926994635</v>
      </c>
      <c r="E24" s="55">
        <v>-2500.3961489744916</v>
      </c>
      <c r="F24" s="55">
        <v>-2553.902229572484</v>
      </c>
      <c r="G24" s="55">
        <v>-2786.1821250484313</v>
      </c>
      <c r="H24" s="55">
        <v>-2811.003756766168</v>
      </c>
      <c r="I24" s="55">
        <v>-2806.0716852496707</v>
      </c>
      <c r="J24" s="55">
        <v>-2887.892680755991</v>
      </c>
      <c r="K24" s="55">
        <v>-2924.7851163773753</v>
      </c>
      <c r="L24" s="55">
        <v>-3076.231269597002</v>
      </c>
      <c r="M24" s="55">
        <v>-3063.605637442911</v>
      </c>
      <c r="N24" s="55">
        <v>-3185.5284913913115</v>
      </c>
      <c r="O24" s="55">
        <v>-3172.836431345195</v>
      </c>
      <c r="P24" s="55">
        <v>-3298.4277630953575</v>
      </c>
      <c r="Q24" s="55">
        <v>-3393.623315843105</v>
      </c>
      <c r="R24" s="55">
        <v>-3517.310564597101</v>
      </c>
      <c r="S24" s="55">
        <v>-3668.126536084626</v>
      </c>
      <c r="T24" s="55">
        <v>-3729.7419971607915</v>
      </c>
      <c r="U24" s="55">
        <v>-3829.7138535220975</v>
      </c>
      <c r="V24" s="55">
        <v>-3819.148513840444</v>
      </c>
      <c r="W24" s="56">
        <v>-3829.5338385050954</v>
      </c>
    </row>
    <row r="25" spans="1:23" ht="12.75">
      <c r="A25" s="3" t="s">
        <v>37</v>
      </c>
      <c r="B25" s="3" t="s">
        <v>38</v>
      </c>
      <c r="C25" s="3" t="s">
        <v>39</v>
      </c>
      <c r="D25" s="9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1">
        <v>0</v>
      </c>
    </row>
    <row r="26" spans="1:23" ht="12.75">
      <c r="A26" s="12"/>
      <c r="B26" s="3" t="s">
        <v>40</v>
      </c>
      <c r="C26" s="3" t="s">
        <v>41</v>
      </c>
      <c r="D26" s="9">
        <v>232.46179460828623</v>
      </c>
      <c r="E26" s="10">
        <v>249.78166136752134</v>
      </c>
      <c r="F26" s="10">
        <v>224.60875795821462</v>
      </c>
      <c r="G26" s="10">
        <v>222.6817440432823</v>
      </c>
      <c r="H26" s="10">
        <v>284.9574178062678</v>
      </c>
      <c r="I26" s="10">
        <v>326.3645810636278</v>
      </c>
      <c r="J26" s="10">
        <v>272.1905443209877</v>
      </c>
      <c r="K26" s="10">
        <v>254.5742742450142</v>
      </c>
      <c r="L26" s="10">
        <v>195.09017083570748</v>
      </c>
      <c r="M26" s="10">
        <v>253.8571674264008</v>
      </c>
      <c r="N26" s="10">
        <v>260.74889735042734</v>
      </c>
      <c r="O26" s="10">
        <v>301.7475939411206</v>
      </c>
      <c r="P26" s="10">
        <v>178.54269053181383</v>
      </c>
      <c r="Q26" s="10">
        <v>254.26105378917376</v>
      </c>
      <c r="R26" s="10">
        <v>187.83301704653368</v>
      </c>
      <c r="S26" s="10">
        <v>192.8866469705603</v>
      </c>
      <c r="T26" s="10">
        <v>178.3338768945869</v>
      </c>
      <c r="U26" s="10">
        <v>137.02654015194685</v>
      </c>
      <c r="V26" s="10">
        <v>96.33190340930673</v>
      </c>
      <c r="W26" s="11">
        <v>96.27969999999999</v>
      </c>
    </row>
    <row r="27" spans="1:23" ht="12.75">
      <c r="A27" s="12"/>
      <c r="B27" s="3" t="s">
        <v>42</v>
      </c>
      <c r="C27" s="3" t="s">
        <v>43</v>
      </c>
      <c r="D27" s="9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1">
        <v>0</v>
      </c>
    </row>
    <row r="28" spans="1:23" ht="12.75">
      <c r="A28" s="12"/>
      <c r="B28" s="12"/>
      <c r="C28" s="13" t="s">
        <v>44</v>
      </c>
      <c r="D28" s="14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6">
        <v>0</v>
      </c>
    </row>
    <row r="29" spans="1:23" ht="12.75">
      <c r="A29" s="34" t="s">
        <v>45</v>
      </c>
      <c r="B29" s="44"/>
      <c r="C29" s="44"/>
      <c r="D29" s="54">
        <v>232.46179460828623</v>
      </c>
      <c r="E29" s="55">
        <v>249.78166136752134</v>
      </c>
      <c r="F29" s="55">
        <v>224.60875795821462</v>
      </c>
      <c r="G29" s="55">
        <v>222.6817440432823</v>
      </c>
      <c r="H29" s="55">
        <v>284.9574178062678</v>
      </c>
      <c r="I29" s="55">
        <v>326.3645810636278</v>
      </c>
      <c r="J29" s="55">
        <v>272.1905443209877</v>
      </c>
      <c r="K29" s="55">
        <v>254.5742742450142</v>
      </c>
      <c r="L29" s="55">
        <v>195.09017083570748</v>
      </c>
      <c r="M29" s="55">
        <v>253.8571674264008</v>
      </c>
      <c r="N29" s="55">
        <v>260.74889735042734</v>
      </c>
      <c r="O29" s="55">
        <v>301.7475939411206</v>
      </c>
      <c r="P29" s="55">
        <v>178.54269053181383</v>
      </c>
      <c r="Q29" s="55">
        <v>254.26105378917376</v>
      </c>
      <c r="R29" s="55">
        <v>187.83301704653368</v>
      </c>
      <c r="S29" s="55">
        <v>192.8866469705603</v>
      </c>
      <c r="T29" s="55">
        <v>178.3338768945869</v>
      </c>
      <c r="U29" s="55">
        <v>137.02654015194685</v>
      </c>
      <c r="V29" s="55">
        <v>96.33190340930673</v>
      </c>
      <c r="W29" s="56">
        <v>96.27969999999999</v>
      </c>
    </row>
    <row r="30" spans="1:23" ht="12.75">
      <c r="A30" s="3" t="s">
        <v>46</v>
      </c>
      <c r="B30" s="3" t="s">
        <v>47</v>
      </c>
      <c r="C30" s="3" t="s">
        <v>48</v>
      </c>
      <c r="D30" s="9">
        <v>88.092980352</v>
      </c>
      <c r="E30" s="10">
        <v>79.56539712</v>
      </c>
      <c r="F30" s="10">
        <v>71.19009216000002</v>
      </c>
      <c r="G30" s="10">
        <v>67.5734832</v>
      </c>
      <c r="H30" s="10">
        <v>68.41101369600001</v>
      </c>
      <c r="I30" s="10">
        <v>58.13223033600002</v>
      </c>
      <c r="J30" s="10">
        <v>66.85016140799999</v>
      </c>
      <c r="K30" s="10">
        <v>77.66191871999999</v>
      </c>
      <c r="L30" s="10">
        <v>76.40562297599999</v>
      </c>
      <c r="M30" s="10">
        <v>76.37483671866471</v>
      </c>
      <c r="N30" s="10">
        <v>78.23674288605496</v>
      </c>
      <c r="O30" s="10">
        <v>84.04071041339522</v>
      </c>
      <c r="P30" s="10">
        <v>71.4885628844803</v>
      </c>
      <c r="Q30" s="10">
        <v>75.21546018786754</v>
      </c>
      <c r="R30" s="10">
        <v>70.69518777600003</v>
      </c>
      <c r="S30" s="10">
        <v>63.50003942400002</v>
      </c>
      <c r="T30" s="10">
        <v>45.721551168</v>
      </c>
      <c r="U30" s="10">
        <v>41.000924735999995</v>
      </c>
      <c r="V30" s="10">
        <v>32.61429558350239</v>
      </c>
      <c r="W30" s="11">
        <v>27.497841082818262</v>
      </c>
    </row>
    <row r="31" spans="1:23" ht="12.75">
      <c r="A31" s="12"/>
      <c r="B31" s="3" t="s">
        <v>49</v>
      </c>
      <c r="C31" s="3" t="s">
        <v>50</v>
      </c>
      <c r="D31" s="9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1">
        <v>0</v>
      </c>
    </row>
    <row r="32" spans="1:23" ht="12.75">
      <c r="A32" s="12"/>
      <c r="B32" s="3" t="s">
        <v>51</v>
      </c>
      <c r="C32" s="3" t="s">
        <v>52</v>
      </c>
      <c r="D32" s="9">
        <v>3839.367646246565</v>
      </c>
      <c r="E32" s="10">
        <v>3779.8416859187023</v>
      </c>
      <c r="F32" s="10">
        <v>3723.5664857542884</v>
      </c>
      <c r="G32" s="10">
        <v>3677.634242945993</v>
      </c>
      <c r="H32" s="10">
        <v>3639.1238924900194</v>
      </c>
      <c r="I32" s="10">
        <v>3585.728714428444</v>
      </c>
      <c r="J32" s="10">
        <v>3561.957379680143</v>
      </c>
      <c r="K32" s="10">
        <v>3546.042238867156</v>
      </c>
      <c r="L32" s="10">
        <v>3512.1075259187273</v>
      </c>
      <c r="M32" s="10">
        <v>3470.3524024017297</v>
      </c>
      <c r="N32" s="10">
        <v>3419.364205750877</v>
      </c>
      <c r="O32" s="10">
        <v>3378.484119319682</v>
      </c>
      <c r="P32" s="10">
        <v>3316.7653083539244</v>
      </c>
      <c r="Q32" s="10">
        <v>3282.4779932690894</v>
      </c>
      <c r="R32" s="10">
        <v>3239.4374971216043</v>
      </c>
      <c r="S32" s="10">
        <v>3196.198382980246</v>
      </c>
      <c r="T32" s="10">
        <v>3128.5916952785906</v>
      </c>
      <c r="U32" s="10">
        <v>3085.7315802464036</v>
      </c>
      <c r="V32" s="10">
        <v>3034.6538063727116</v>
      </c>
      <c r="W32" s="11">
        <v>2993.817646745836</v>
      </c>
    </row>
    <row r="33" spans="1:23" ht="12.75">
      <c r="A33" s="34" t="s">
        <v>53</v>
      </c>
      <c r="B33" s="44"/>
      <c r="C33" s="44"/>
      <c r="D33" s="54">
        <v>3927.460626598565</v>
      </c>
      <c r="E33" s="55">
        <v>3859.4070830387022</v>
      </c>
      <c r="F33" s="55">
        <v>3794.7565779142883</v>
      </c>
      <c r="G33" s="55">
        <v>3745.2077261459926</v>
      </c>
      <c r="H33" s="55">
        <v>3707.5349061860193</v>
      </c>
      <c r="I33" s="55">
        <v>3643.860944764444</v>
      </c>
      <c r="J33" s="55">
        <v>3628.807541088143</v>
      </c>
      <c r="K33" s="55">
        <v>3623.704157587156</v>
      </c>
      <c r="L33" s="55">
        <v>3588.5131488947272</v>
      </c>
      <c r="M33" s="55">
        <v>3546.727239120394</v>
      </c>
      <c r="N33" s="55">
        <v>3497.6009486369317</v>
      </c>
      <c r="O33" s="55">
        <v>3462.5248297330772</v>
      </c>
      <c r="P33" s="55">
        <v>3388.253871238405</v>
      </c>
      <c r="Q33" s="55">
        <v>3357.693453456957</v>
      </c>
      <c r="R33" s="55">
        <v>3310.1326848976046</v>
      </c>
      <c r="S33" s="55">
        <v>3259.6984224042462</v>
      </c>
      <c r="T33" s="55">
        <v>3174.3132464465907</v>
      </c>
      <c r="U33" s="55">
        <v>3126.7325049824035</v>
      </c>
      <c r="V33" s="55">
        <v>3067.268101956214</v>
      </c>
      <c r="W33" s="56">
        <v>3021.3154878286546</v>
      </c>
    </row>
    <row r="34" spans="1:23" ht="12.75">
      <c r="A34" s="3" t="s">
        <v>54</v>
      </c>
      <c r="B34" s="3" t="s">
        <v>55</v>
      </c>
      <c r="C34" s="3" t="s">
        <v>56</v>
      </c>
      <c r="D34" s="9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1">
        <v>0</v>
      </c>
    </row>
    <row r="35" spans="1:23" ht="12.75">
      <c r="A35" s="12"/>
      <c r="B35" s="3" t="s">
        <v>57</v>
      </c>
      <c r="C35" s="3" t="s">
        <v>58</v>
      </c>
      <c r="D35" s="9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1">
        <v>0</v>
      </c>
    </row>
    <row r="36" spans="1:23" ht="12.75">
      <c r="A36" s="12"/>
      <c r="B36" s="3" t="s">
        <v>59</v>
      </c>
      <c r="C36" s="3" t="s">
        <v>60</v>
      </c>
      <c r="D36" s="9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1">
        <v>0</v>
      </c>
    </row>
    <row r="37" spans="1:23" ht="12.75">
      <c r="A37" s="34" t="s">
        <v>61</v>
      </c>
      <c r="B37" s="44"/>
      <c r="C37" s="44"/>
      <c r="D37" s="54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6">
        <v>0</v>
      </c>
    </row>
    <row r="38" spans="1:23" ht="12.75">
      <c r="A38" s="3" t="s">
        <v>62</v>
      </c>
      <c r="B38" s="3" t="s">
        <v>63</v>
      </c>
      <c r="C38" s="3" t="s">
        <v>64</v>
      </c>
      <c r="D38" s="9">
        <v>-524.1024023104986</v>
      </c>
      <c r="E38" s="10">
        <v>-433.8012522513215</v>
      </c>
      <c r="F38" s="10">
        <v>-342.25153885275364</v>
      </c>
      <c r="G38" s="10">
        <v>-326.8207282071657</v>
      </c>
      <c r="H38" s="10">
        <v>-292.2444733964539</v>
      </c>
      <c r="I38" s="10">
        <v>-320.4937556085623</v>
      </c>
      <c r="J38" s="10">
        <v>-279.3557740159941</v>
      </c>
      <c r="K38" s="10">
        <v>-332.88673601800275</v>
      </c>
      <c r="L38" s="10">
        <v>-400.7676663612251</v>
      </c>
      <c r="M38" s="10">
        <v>-429.37977413067125</v>
      </c>
      <c r="N38" s="10">
        <v>-560.3288642729879</v>
      </c>
      <c r="O38" s="10">
        <v>-431.09310022354833</v>
      </c>
      <c r="P38" s="10">
        <v>-221.4204957946221</v>
      </c>
      <c r="Q38" s="10">
        <v>-87.53060683403636</v>
      </c>
      <c r="R38" s="10">
        <v>67.83103815195662</v>
      </c>
      <c r="S38" s="10">
        <v>21.963759555280177</v>
      </c>
      <c r="T38" s="10">
        <v>-100.11824945745475</v>
      </c>
      <c r="U38" s="10">
        <v>-412.32109964675715</v>
      </c>
      <c r="V38" s="10">
        <v>-627.5457928559579</v>
      </c>
      <c r="W38" s="11">
        <v>-824.1803007069021</v>
      </c>
    </row>
    <row r="39" spans="1:23" ht="12.75">
      <c r="A39" s="34" t="s">
        <v>65</v>
      </c>
      <c r="B39" s="44"/>
      <c r="C39" s="44"/>
      <c r="D39" s="54">
        <v>-524.1024023104986</v>
      </c>
      <c r="E39" s="55">
        <v>-433.8012522513215</v>
      </c>
      <c r="F39" s="55">
        <v>-342.25153885275364</v>
      </c>
      <c r="G39" s="55">
        <v>-326.8207282071657</v>
      </c>
      <c r="H39" s="55">
        <v>-292.2444733964539</v>
      </c>
      <c r="I39" s="55">
        <v>-320.4937556085623</v>
      </c>
      <c r="J39" s="55">
        <v>-279.3557740159941</v>
      </c>
      <c r="K39" s="55">
        <v>-332.88673601800275</v>
      </c>
      <c r="L39" s="55">
        <v>-400.7676663612251</v>
      </c>
      <c r="M39" s="55">
        <v>-429.37977413067125</v>
      </c>
      <c r="N39" s="55">
        <v>-560.3288642729879</v>
      </c>
      <c r="O39" s="55">
        <v>-431.09310022354833</v>
      </c>
      <c r="P39" s="55">
        <v>-221.4204957946221</v>
      </c>
      <c r="Q39" s="55">
        <v>-87.53060683403636</v>
      </c>
      <c r="R39" s="55">
        <v>67.83103815195662</v>
      </c>
      <c r="S39" s="55">
        <v>21.963759555280177</v>
      </c>
      <c r="T39" s="55">
        <v>-100.11824945745475</v>
      </c>
      <c r="U39" s="55">
        <v>-412.32109964675715</v>
      </c>
      <c r="V39" s="55">
        <v>-627.5457928559579</v>
      </c>
      <c r="W39" s="56">
        <v>-824.1803007069021</v>
      </c>
    </row>
    <row r="40" spans="1:23" s="1" customFormat="1" ht="12.75">
      <c r="A40" s="48" t="s">
        <v>66</v>
      </c>
      <c r="B40" s="49"/>
      <c r="C40" s="49"/>
      <c r="D40" s="57">
        <v>5932.162416160463</v>
      </c>
      <c r="E40" s="58">
        <v>6079.818125350295</v>
      </c>
      <c r="F40" s="58">
        <v>5898.962747967579</v>
      </c>
      <c r="G40" s="58">
        <v>5277.59643447936</v>
      </c>
      <c r="H40" s="58">
        <v>5286.395225088266</v>
      </c>
      <c r="I40" s="58">
        <v>5483.329934206689</v>
      </c>
      <c r="J40" s="58">
        <v>5247.270578649501</v>
      </c>
      <c r="K40" s="58">
        <v>4935.42361280106</v>
      </c>
      <c r="L40" s="58">
        <v>4528.855568456069</v>
      </c>
      <c r="M40" s="58">
        <v>4337.940180679477</v>
      </c>
      <c r="N40" s="58">
        <v>3978.9906613868825</v>
      </c>
      <c r="O40" s="58">
        <v>3766.118756594332</v>
      </c>
      <c r="P40" s="58">
        <v>3340.2085901352975</v>
      </c>
      <c r="Q40" s="58">
        <v>3209.1138418822075</v>
      </c>
      <c r="R40" s="58">
        <v>2760.8793879632863</v>
      </c>
      <c r="S40" s="58">
        <v>2397.6938614789515</v>
      </c>
      <c r="T40" s="58">
        <v>2252.0098657265494</v>
      </c>
      <c r="U40" s="58">
        <v>2031.6943003596368</v>
      </c>
      <c r="V40" s="58">
        <v>1785.142142866058</v>
      </c>
      <c r="W40" s="59">
        <v>1710.106728072231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0"/>
  <sheetViews>
    <sheetView zoomScale="85" zoomScaleNormal="85" zoomScalePageLayoutView="0" workbookViewId="0" topLeftCell="A1">
      <selection activeCell="A8" activeCellId="1" sqref="A3:B5 A7:W40"/>
    </sheetView>
  </sheetViews>
  <sheetFormatPr defaultColWidth="9.140625" defaultRowHeight="12.75"/>
  <cols>
    <col min="1" max="1" width="16.421875" style="0" customWidth="1"/>
    <col min="2" max="2" width="17.421875" style="0" customWidth="1"/>
    <col min="3" max="3" width="62.8515625" style="0" customWidth="1"/>
    <col min="4" max="4" width="7.8515625" style="0" customWidth="1"/>
    <col min="5" max="16" width="6.421875" style="0" customWidth="1"/>
    <col min="17" max="19" width="7.421875" style="0" customWidth="1"/>
    <col min="20" max="23" width="6.421875" style="0" customWidth="1"/>
    <col min="24" max="24" width="10.57421875" style="0" bestFit="1" customWidth="1"/>
  </cols>
  <sheetData>
    <row r="1" spans="1:2" ht="12.75">
      <c r="A1" s="1" t="s">
        <v>0</v>
      </c>
      <c r="B1" s="1" t="s">
        <v>91</v>
      </c>
    </row>
    <row r="3" spans="1:2" ht="12.75">
      <c r="A3" s="26" t="s">
        <v>1</v>
      </c>
      <c r="B3" s="2" t="s">
        <v>0</v>
      </c>
    </row>
    <row r="4" spans="1:2" ht="12.75">
      <c r="A4" s="26" t="s">
        <v>4</v>
      </c>
      <c r="B4" s="2" t="s">
        <v>3</v>
      </c>
    </row>
    <row r="5" spans="1:2" ht="12.75">
      <c r="A5" s="26" t="s">
        <v>2</v>
      </c>
      <c r="B5" s="2" t="s">
        <v>3</v>
      </c>
    </row>
    <row r="7" spans="1:23" ht="12.75">
      <c r="A7" s="28" t="s">
        <v>95</v>
      </c>
      <c r="B7" s="4"/>
      <c r="C7" s="4"/>
      <c r="D7" s="28" t="s">
        <v>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</row>
    <row r="8" spans="1:23" s="1" customFormat="1" ht="12" customHeight="1">
      <c r="A8" s="33" t="s">
        <v>6</v>
      </c>
      <c r="B8" s="33" t="s">
        <v>7</v>
      </c>
      <c r="C8" s="33" t="s">
        <v>8</v>
      </c>
      <c r="D8" s="34">
        <v>1990</v>
      </c>
      <c r="E8" s="35">
        <v>1991</v>
      </c>
      <c r="F8" s="35">
        <v>1992</v>
      </c>
      <c r="G8" s="35">
        <v>1993</v>
      </c>
      <c r="H8" s="35">
        <v>1994</v>
      </c>
      <c r="I8" s="35">
        <v>1995</v>
      </c>
      <c r="J8" s="35">
        <v>1996</v>
      </c>
      <c r="K8" s="35">
        <v>1997</v>
      </c>
      <c r="L8" s="35">
        <v>1998</v>
      </c>
      <c r="M8" s="35">
        <v>1999</v>
      </c>
      <c r="N8" s="35">
        <v>2000</v>
      </c>
      <c r="O8" s="35">
        <v>2001</v>
      </c>
      <c r="P8" s="35">
        <v>2002</v>
      </c>
      <c r="Q8" s="35">
        <v>2003</v>
      </c>
      <c r="R8" s="35">
        <v>2004</v>
      </c>
      <c r="S8" s="35">
        <v>2005</v>
      </c>
      <c r="T8" s="35">
        <v>2006</v>
      </c>
      <c r="U8" s="35">
        <v>2007</v>
      </c>
      <c r="V8" s="35">
        <v>2008</v>
      </c>
      <c r="W8" s="36">
        <v>2009</v>
      </c>
    </row>
    <row r="9" spans="1:23" ht="12.75">
      <c r="A9" s="3" t="s">
        <v>9</v>
      </c>
      <c r="B9" s="3" t="s">
        <v>10</v>
      </c>
      <c r="C9" s="3" t="s">
        <v>11</v>
      </c>
      <c r="D9" s="9">
        <v>13.862082022057068</v>
      </c>
      <c r="E9" s="10">
        <v>29.432707379423796</v>
      </c>
      <c r="F9" s="10">
        <v>7.539168759598085</v>
      </c>
      <c r="G9" s="10">
        <v>13.46653725734205</v>
      </c>
      <c r="H9" s="10">
        <v>11.144149878434837</v>
      </c>
      <c r="I9" s="10">
        <v>97.30903073543315</v>
      </c>
      <c r="J9" s="10">
        <v>46.53720582093833</v>
      </c>
      <c r="K9" s="10">
        <v>61.142022121121045</v>
      </c>
      <c r="L9" s="10">
        <v>36.724188734714495</v>
      </c>
      <c r="M9" s="10">
        <v>5.549226231325934</v>
      </c>
      <c r="N9" s="10">
        <v>21.156114877528687</v>
      </c>
      <c r="O9" s="10">
        <v>24.509017523175604</v>
      </c>
      <c r="P9" s="10">
        <v>19.969485813602407</v>
      </c>
      <c r="Q9" s="10">
        <v>21.809476645766328</v>
      </c>
      <c r="R9" s="10">
        <v>22.72546589824413</v>
      </c>
      <c r="S9" s="10">
        <v>0.8210223406030369</v>
      </c>
      <c r="T9" s="10">
        <v>72.22068837061987</v>
      </c>
      <c r="U9" s="10">
        <v>79.09949372694643</v>
      </c>
      <c r="V9" s="10">
        <v>76.93252292403584</v>
      </c>
      <c r="W9" s="11">
        <v>50.151091437993756</v>
      </c>
    </row>
    <row r="10" spans="1:23" ht="12.75">
      <c r="A10" s="12"/>
      <c r="B10" s="12"/>
      <c r="C10" s="13" t="s">
        <v>12</v>
      </c>
      <c r="D10" s="14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6">
        <v>0</v>
      </c>
    </row>
    <row r="11" spans="1:23" ht="12.75">
      <c r="A11" s="12"/>
      <c r="B11" s="3" t="s">
        <v>13</v>
      </c>
      <c r="C11" s="3" t="s">
        <v>14</v>
      </c>
      <c r="D11" s="9">
        <v>-3108.9592191908855</v>
      </c>
      <c r="E11" s="10">
        <v>-3421.140514620018</v>
      </c>
      <c r="F11" s="10">
        <v>-3878.5345873640886</v>
      </c>
      <c r="G11" s="10">
        <v>-4324.5677560727245</v>
      </c>
      <c r="H11" s="10">
        <v>-4824.997013995872</v>
      </c>
      <c r="I11" s="10">
        <v>-4933.03936327844</v>
      </c>
      <c r="J11" s="10">
        <v>-5123.940754742183</v>
      </c>
      <c r="K11" s="10">
        <v>-5258.775849267924</v>
      </c>
      <c r="L11" s="10">
        <v>-5413.541779838845</v>
      </c>
      <c r="M11" s="10">
        <v>-5684.915898389888</v>
      </c>
      <c r="N11" s="10">
        <v>-5530.658076069772</v>
      </c>
      <c r="O11" s="10">
        <v>-5958.0451461831835</v>
      </c>
      <c r="P11" s="10">
        <v>-6460.530595004341</v>
      </c>
      <c r="Q11" s="10">
        <v>-6986.427110775869</v>
      </c>
      <c r="R11" s="10">
        <v>-7442.109570315398</v>
      </c>
      <c r="S11" s="10">
        <v>-7232.403972406566</v>
      </c>
      <c r="T11" s="10">
        <v>-6995.255802722236</v>
      </c>
      <c r="U11" s="10">
        <v>-6726.524157002314</v>
      </c>
      <c r="V11" s="10">
        <v>-6765.747886347791</v>
      </c>
      <c r="W11" s="11">
        <v>-6551.5223222780805</v>
      </c>
    </row>
    <row r="12" spans="1:23" ht="12.75">
      <c r="A12" s="12"/>
      <c r="B12" s="3" t="s">
        <v>15</v>
      </c>
      <c r="C12" s="3" t="s">
        <v>16</v>
      </c>
      <c r="D12" s="9">
        <v>-4438.489177013192</v>
      </c>
      <c r="E12" s="10">
        <v>-4528.6558516444375</v>
      </c>
      <c r="F12" s="10">
        <v>-4482.782476557327</v>
      </c>
      <c r="G12" s="10">
        <v>-4384.333251544046</v>
      </c>
      <c r="H12" s="10">
        <v>-4230.218973908016</v>
      </c>
      <c r="I12" s="10">
        <v>-4031.892132317573</v>
      </c>
      <c r="J12" s="10">
        <v>-3726.87385261895</v>
      </c>
      <c r="K12" s="10">
        <v>-3567.5682609660234</v>
      </c>
      <c r="L12" s="10">
        <v>-3452.2512037337146</v>
      </c>
      <c r="M12" s="10">
        <v>-3376.3066344388103</v>
      </c>
      <c r="N12" s="10">
        <v>-3322.779161856965</v>
      </c>
      <c r="O12" s="10">
        <v>-3186.5277185623613</v>
      </c>
      <c r="P12" s="10">
        <v>-3126.3384129768087</v>
      </c>
      <c r="Q12" s="10">
        <v>-3038.258410924787</v>
      </c>
      <c r="R12" s="10">
        <v>-2996.9026883920947</v>
      </c>
      <c r="S12" s="10">
        <v>-2865.6523585703394</v>
      </c>
      <c r="T12" s="10">
        <v>-2777.6381751032354</v>
      </c>
      <c r="U12" s="10">
        <v>-2625.640855027343</v>
      </c>
      <c r="V12" s="10">
        <v>-2426.3367097191767</v>
      </c>
      <c r="W12" s="11">
        <v>-2180.6900650991624</v>
      </c>
    </row>
    <row r="13" spans="1:23" ht="12.75">
      <c r="A13" s="12"/>
      <c r="B13" s="12"/>
      <c r="C13" s="13" t="s">
        <v>17</v>
      </c>
      <c r="D13" s="14">
        <v>4.678258352318654</v>
      </c>
      <c r="E13" s="15">
        <v>4.888621119143668</v>
      </c>
      <c r="F13" s="15">
        <v>4.71099191079293</v>
      </c>
      <c r="G13" s="15">
        <v>2.8291343421014634</v>
      </c>
      <c r="H13" s="15">
        <v>2.309193964243656</v>
      </c>
      <c r="I13" s="15">
        <v>2.4468531147382144</v>
      </c>
      <c r="J13" s="15">
        <v>1.910078188672873</v>
      </c>
      <c r="K13" s="15">
        <v>1.660377231132507</v>
      </c>
      <c r="L13" s="15">
        <v>1.8727272405573638</v>
      </c>
      <c r="M13" s="15">
        <v>1.9871184497333645</v>
      </c>
      <c r="N13" s="15">
        <v>2.001874376179042</v>
      </c>
      <c r="O13" s="15">
        <v>1.854028894810339</v>
      </c>
      <c r="P13" s="15">
        <v>1.9244034685549316</v>
      </c>
      <c r="Q13" s="15">
        <v>1.8002980932088821</v>
      </c>
      <c r="R13" s="15">
        <v>1.7203275212487796</v>
      </c>
      <c r="S13" s="15">
        <v>1.2621484243264192</v>
      </c>
      <c r="T13" s="15">
        <v>0.9972797629170851</v>
      </c>
      <c r="U13" s="15">
        <v>1.1855921555426203</v>
      </c>
      <c r="V13" s="15">
        <v>0.8094256210808904</v>
      </c>
      <c r="W13" s="16">
        <v>0.6113068826926098</v>
      </c>
    </row>
    <row r="14" spans="1:23" ht="12.75">
      <c r="A14" s="6" t="s">
        <v>18</v>
      </c>
      <c r="B14" s="17"/>
      <c r="C14" s="17"/>
      <c r="D14" s="18">
        <v>-7528.908055829701</v>
      </c>
      <c r="E14" s="19">
        <v>-7915.4750377658875</v>
      </c>
      <c r="F14" s="19">
        <v>-8349.066903251023</v>
      </c>
      <c r="G14" s="19">
        <v>-8692.605336017328</v>
      </c>
      <c r="H14" s="19">
        <v>-9041.76264406121</v>
      </c>
      <c r="I14" s="19">
        <v>-8865.175611745843</v>
      </c>
      <c r="J14" s="19">
        <v>-8802.367323351522</v>
      </c>
      <c r="K14" s="19">
        <v>-8763.541710881695</v>
      </c>
      <c r="L14" s="19">
        <v>-8827.196067597288</v>
      </c>
      <c r="M14" s="19">
        <v>-9053.68618814764</v>
      </c>
      <c r="N14" s="19">
        <v>-8830.279248673029</v>
      </c>
      <c r="O14" s="19">
        <v>-9118.20981832756</v>
      </c>
      <c r="P14" s="19">
        <v>-9564.975118698992</v>
      </c>
      <c r="Q14" s="19">
        <v>-10001.07574696168</v>
      </c>
      <c r="R14" s="19">
        <v>-10414.566465288</v>
      </c>
      <c r="S14" s="19">
        <v>-10095.973160211975</v>
      </c>
      <c r="T14" s="19">
        <v>-9699.676009691933</v>
      </c>
      <c r="U14" s="19">
        <v>-9271.879926147167</v>
      </c>
      <c r="V14" s="19">
        <v>-9114.342647521851</v>
      </c>
      <c r="W14" s="20">
        <v>-8681.449989056557</v>
      </c>
    </row>
    <row r="15" spans="1:23" ht="12.75">
      <c r="A15" s="3" t="s">
        <v>19</v>
      </c>
      <c r="B15" s="3" t="s">
        <v>20</v>
      </c>
      <c r="C15" s="3" t="s">
        <v>21</v>
      </c>
      <c r="D15" s="9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1">
        <v>0</v>
      </c>
    </row>
    <row r="16" spans="1:23" ht="12.75">
      <c r="A16" s="12"/>
      <c r="B16" s="3" t="s">
        <v>22</v>
      </c>
      <c r="C16" s="3" t="s">
        <v>23</v>
      </c>
      <c r="D16" s="9">
        <v>79.97251755690671</v>
      </c>
      <c r="E16" s="10">
        <v>73.0025001887325</v>
      </c>
      <c r="F16" s="10">
        <v>74.61698480030711</v>
      </c>
      <c r="G16" s="10">
        <v>58.001269223457165</v>
      </c>
      <c r="H16" s="10">
        <v>66.86329718480779</v>
      </c>
      <c r="I16" s="10">
        <v>93.4266120288083</v>
      </c>
      <c r="J16" s="10">
        <v>91.08790444112469</v>
      </c>
      <c r="K16" s="10">
        <v>67.11361762582884</v>
      </c>
      <c r="L16" s="10">
        <v>54.90705539045822</v>
      </c>
      <c r="M16" s="10">
        <v>46.711273751398046</v>
      </c>
      <c r="N16" s="10">
        <v>50.196476262070064</v>
      </c>
      <c r="O16" s="10">
        <v>56.36229020700785</v>
      </c>
      <c r="P16" s="10">
        <v>51.989097691601586</v>
      </c>
      <c r="Q16" s="10">
        <v>60.89566458294345</v>
      </c>
      <c r="R16" s="10">
        <v>53.56959423737003</v>
      </c>
      <c r="S16" s="10">
        <v>55.22104319244048</v>
      </c>
      <c r="T16" s="10">
        <v>61.22581548811895</v>
      </c>
      <c r="U16" s="10">
        <v>77.0073544395795</v>
      </c>
      <c r="V16" s="10">
        <v>57.90715001263036</v>
      </c>
      <c r="W16" s="11">
        <v>69.70135269029224</v>
      </c>
    </row>
    <row r="17" spans="1:23" ht="12.75">
      <c r="A17" s="12"/>
      <c r="B17" s="12"/>
      <c r="C17" s="13" t="s">
        <v>24</v>
      </c>
      <c r="D17" s="14">
        <v>-20.94802072188444</v>
      </c>
      <c r="E17" s="15">
        <v>15.803639899006171</v>
      </c>
      <c r="F17" s="15">
        <v>15.186971142312444</v>
      </c>
      <c r="G17" s="15">
        <v>-36.566562559532976</v>
      </c>
      <c r="H17" s="15">
        <v>-33.902248211331845</v>
      </c>
      <c r="I17" s="15">
        <v>-33.54659055270684</v>
      </c>
      <c r="J17" s="15">
        <v>-21.26287870997966</v>
      </c>
      <c r="K17" s="15">
        <v>-37.8724351111343</v>
      </c>
      <c r="L17" s="15">
        <v>-42.056491414839506</v>
      </c>
      <c r="M17" s="15">
        <v>-47.2788393654741</v>
      </c>
      <c r="N17" s="15">
        <v>-45.05218988755862</v>
      </c>
      <c r="O17" s="15">
        <v>-45.94193951296637</v>
      </c>
      <c r="P17" s="15">
        <v>-46.87062733057869</v>
      </c>
      <c r="Q17" s="15">
        <v>-44.803832338241904</v>
      </c>
      <c r="R17" s="15">
        <v>-49.86490913215833</v>
      </c>
      <c r="S17" s="15">
        <v>-46.232006080840485</v>
      </c>
      <c r="T17" s="15">
        <v>-44.80539705825378</v>
      </c>
      <c r="U17" s="15">
        <v>-32.87726987837846</v>
      </c>
      <c r="V17" s="15">
        <v>-44.13262700212503</v>
      </c>
      <c r="W17" s="16">
        <v>-36.8200245632361</v>
      </c>
    </row>
    <row r="18" spans="1:23" ht="12.75">
      <c r="A18" s="12"/>
      <c r="B18" s="3" t="s">
        <v>25</v>
      </c>
      <c r="C18" s="3" t="s">
        <v>26</v>
      </c>
      <c r="D18" s="9">
        <v>6397.729901514346</v>
      </c>
      <c r="E18" s="10">
        <v>6469.24297823324</v>
      </c>
      <c r="F18" s="10">
        <v>6537.120950595914</v>
      </c>
      <c r="G18" s="10">
        <v>6601.67614932125</v>
      </c>
      <c r="H18" s="10">
        <v>6663.071645334994</v>
      </c>
      <c r="I18" s="10">
        <v>6721.46165241334</v>
      </c>
      <c r="J18" s="10">
        <v>6776.992856137623</v>
      </c>
      <c r="K18" s="10">
        <v>6829.804787102151</v>
      </c>
      <c r="L18" s="10">
        <v>6880.030169917296</v>
      </c>
      <c r="M18" s="10">
        <v>6927.79525515092</v>
      </c>
      <c r="N18" s="10">
        <v>6749.711395424959</v>
      </c>
      <c r="O18" s="10">
        <v>6591.997660176445</v>
      </c>
      <c r="P18" s="10">
        <v>6442.07934387352</v>
      </c>
      <c r="Q18" s="10">
        <v>6299.497989656282</v>
      </c>
      <c r="R18" s="10">
        <v>6163.8950085292945</v>
      </c>
      <c r="S18" s="10">
        <v>6034.9298245537175</v>
      </c>
      <c r="T18" s="10">
        <v>5912.278477603724</v>
      </c>
      <c r="U18" s="10">
        <v>5795.632809487723</v>
      </c>
      <c r="V18" s="10">
        <v>5684.699693234626</v>
      </c>
      <c r="W18" s="11">
        <v>5579.200299991894</v>
      </c>
    </row>
    <row r="19" spans="1:23" ht="12.75">
      <c r="A19" s="6" t="s">
        <v>27</v>
      </c>
      <c r="B19" s="17"/>
      <c r="C19" s="17"/>
      <c r="D19" s="18">
        <v>6456.754398349369</v>
      </c>
      <c r="E19" s="19">
        <v>6558.049118320979</v>
      </c>
      <c r="F19" s="19">
        <v>6626.924906538534</v>
      </c>
      <c r="G19" s="19">
        <v>6623.110855985174</v>
      </c>
      <c r="H19" s="19">
        <v>6696.03269430847</v>
      </c>
      <c r="I19" s="19">
        <v>6781.341673889441</v>
      </c>
      <c r="J19" s="19">
        <v>6846.8178818687675</v>
      </c>
      <c r="K19" s="19">
        <v>6859.0459696168455</v>
      </c>
      <c r="L19" s="19">
        <v>6892.880733892915</v>
      </c>
      <c r="M19" s="19">
        <v>6927.227689536844</v>
      </c>
      <c r="N19" s="19">
        <v>6754.85568179947</v>
      </c>
      <c r="O19" s="19">
        <v>6602.418010870486</v>
      </c>
      <c r="P19" s="19">
        <v>6447.197814234542</v>
      </c>
      <c r="Q19" s="19">
        <v>6315.589821900983</v>
      </c>
      <c r="R19" s="19">
        <v>6167.599693634506</v>
      </c>
      <c r="S19" s="19">
        <v>6043.918861665317</v>
      </c>
      <c r="T19" s="19">
        <v>5928.698896033589</v>
      </c>
      <c r="U19" s="19">
        <v>5839.762894048924</v>
      </c>
      <c r="V19" s="19">
        <v>5698.474216245131</v>
      </c>
      <c r="W19" s="20">
        <v>5612.08162811895</v>
      </c>
    </row>
    <row r="20" spans="1:23" ht="12.75">
      <c r="A20" s="3" t="s">
        <v>28</v>
      </c>
      <c r="B20" s="3" t="s">
        <v>29</v>
      </c>
      <c r="C20" s="3" t="s">
        <v>30</v>
      </c>
      <c r="D20" s="9">
        <v>8.317164418467915</v>
      </c>
      <c r="E20" s="10">
        <v>8.879488427892632</v>
      </c>
      <c r="F20" s="10">
        <v>9.689425909379693</v>
      </c>
      <c r="G20" s="10">
        <v>7.3822713299828155</v>
      </c>
      <c r="H20" s="10">
        <v>7.834907434898325</v>
      </c>
      <c r="I20" s="10">
        <v>8.717460226415607</v>
      </c>
      <c r="J20" s="10">
        <v>10.266430431935737</v>
      </c>
      <c r="K20" s="10">
        <v>8.519336130360704</v>
      </c>
      <c r="L20" s="10">
        <v>8.89757304101097</v>
      </c>
      <c r="M20" s="10">
        <v>22.401932951786343</v>
      </c>
      <c r="N20" s="10">
        <v>33.22083184504346</v>
      </c>
      <c r="O20" s="10">
        <v>44.08993822069486</v>
      </c>
      <c r="P20" s="10">
        <v>42.729537344436906</v>
      </c>
      <c r="Q20" s="10">
        <v>37.77227026750591</v>
      </c>
      <c r="R20" s="10">
        <v>32.84336965680079</v>
      </c>
      <c r="S20" s="10">
        <v>24.380353830075652</v>
      </c>
      <c r="T20" s="10">
        <v>27.276600254330635</v>
      </c>
      <c r="U20" s="10">
        <v>28.845809656171</v>
      </c>
      <c r="V20" s="10">
        <v>36.573725068776284</v>
      </c>
      <c r="W20" s="11">
        <v>38.60918271316432</v>
      </c>
    </row>
    <row r="21" spans="1:23" ht="12.75">
      <c r="A21" s="12"/>
      <c r="B21" s="3" t="s">
        <v>31</v>
      </c>
      <c r="C21" s="3" t="s">
        <v>32</v>
      </c>
      <c r="D21" s="9">
        <v>79.28630576471805</v>
      </c>
      <c r="E21" s="10">
        <v>74.31103147370924</v>
      </c>
      <c r="F21" s="10">
        <v>77.96185380963324</v>
      </c>
      <c r="G21" s="10">
        <v>67.01477547231063</v>
      </c>
      <c r="H21" s="10">
        <v>80.63920220199633</v>
      </c>
      <c r="I21" s="10">
        <v>108.20652580699154</v>
      </c>
      <c r="J21" s="10">
        <v>88.27413922668278</v>
      </c>
      <c r="K21" s="10">
        <v>100.20714775366866</v>
      </c>
      <c r="L21" s="10">
        <v>71.67279695542784</v>
      </c>
      <c r="M21" s="10">
        <v>60.33246984612676</v>
      </c>
      <c r="N21" s="10">
        <v>42.900560034309486</v>
      </c>
      <c r="O21" s="10">
        <v>11.830837473595528</v>
      </c>
      <c r="P21" s="10">
        <v>26.27561934376075</v>
      </c>
      <c r="Q21" s="10">
        <v>56.664273556450276</v>
      </c>
      <c r="R21" s="10">
        <v>33.14518429562777</v>
      </c>
      <c r="S21" s="10">
        <v>15.557685239493566</v>
      </c>
      <c r="T21" s="10">
        <v>26.45124188301401</v>
      </c>
      <c r="U21" s="10">
        <v>48.480444460081706</v>
      </c>
      <c r="V21" s="10">
        <v>26.413926717355007</v>
      </c>
      <c r="W21" s="11">
        <v>38.033886221485126</v>
      </c>
    </row>
    <row r="22" spans="1:23" ht="12.75">
      <c r="A22" s="12"/>
      <c r="B22" s="12"/>
      <c r="C22" s="13" t="s">
        <v>33</v>
      </c>
      <c r="D22" s="14">
        <v>57.456914042011306</v>
      </c>
      <c r="E22" s="15">
        <v>96.40340863448408</v>
      </c>
      <c r="F22" s="15">
        <v>98.30694033239013</v>
      </c>
      <c r="G22" s="15">
        <v>48.9146938424711</v>
      </c>
      <c r="H22" s="15">
        <v>54.27135176603343</v>
      </c>
      <c r="I22" s="15">
        <v>52.53080012141594</v>
      </c>
      <c r="J22" s="15">
        <v>55.858820533413684</v>
      </c>
      <c r="K22" s="15">
        <v>61.26144717462963</v>
      </c>
      <c r="L22" s="15">
        <v>48.09648115358505</v>
      </c>
      <c r="M22" s="15">
        <v>40.84488131221769</v>
      </c>
      <c r="N22" s="15">
        <v>28.930020516643122</v>
      </c>
      <c r="O22" s="15">
        <v>6.918591769929395</v>
      </c>
      <c r="P22" s="15">
        <v>16.188967972000427</v>
      </c>
      <c r="Q22" s="15">
        <v>31.729026475719138</v>
      </c>
      <c r="R22" s="15">
        <v>17.966290571568422</v>
      </c>
      <c r="S22" s="15">
        <v>9.20433257207039</v>
      </c>
      <c r="T22" s="15">
        <v>14.730766829186473</v>
      </c>
      <c r="U22" s="15">
        <v>28.97528258938358</v>
      </c>
      <c r="V22" s="15">
        <v>15.859896095483691</v>
      </c>
      <c r="W22" s="16">
        <v>22.962958806221636</v>
      </c>
    </row>
    <row r="23" spans="1:23" ht="12.75">
      <c r="A23" s="12"/>
      <c r="B23" s="3" t="s">
        <v>34</v>
      </c>
      <c r="C23" s="3" t="s">
        <v>35</v>
      </c>
      <c r="D23" s="9">
        <v>-2262.0994732267723</v>
      </c>
      <c r="E23" s="10">
        <v>-2298.691197041188</v>
      </c>
      <c r="F23" s="10">
        <v>-2334.2796998239696</v>
      </c>
      <c r="G23" s="10">
        <v>-2374.627836097966</v>
      </c>
      <c r="H23" s="10">
        <v>-2410.115396125108</v>
      </c>
      <c r="I23" s="10">
        <v>-2444.088542940407</v>
      </c>
      <c r="J23" s="10">
        <v>-2477.076332154235</v>
      </c>
      <c r="K23" s="10">
        <v>-2515.632799295222</v>
      </c>
      <c r="L23" s="10">
        <v>-2549.650927348858</v>
      </c>
      <c r="M23" s="10">
        <v>-2560.5252747200925</v>
      </c>
      <c r="N23" s="10">
        <v>-2588.6759209883926</v>
      </c>
      <c r="O23" s="10">
        <v>-2620.5987902202273</v>
      </c>
      <c r="P23" s="10">
        <v>-2670.062451495895</v>
      </c>
      <c r="Q23" s="10">
        <v>-2726.8201237368216</v>
      </c>
      <c r="R23" s="10">
        <v>-2781.685014632132</v>
      </c>
      <c r="S23" s="10">
        <v>-2842.5243327625644</v>
      </c>
      <c r="T23" s="10">
        <v>-2882.109826043899</v>
      </c>
      <c r="U23" s="10">
        <v>-2924.7428713953327</v>
      </c>
      <c r="V23" s="10">
        <v>-2956.093907355295</v>
      </c>
      <c r="W23" s="11">
        <v>-2996.8770065986805</v>
      </c>
    </row>
    <row r="24" spans="1:23" ht="12.75">
      <c r="A24" s="6" t="s">
        <v>36</v>
      </c>
      <c r="B24" s="17"/>
      <c r="C24" s="17"/>
      <c r="D24" s="18">
        <v>-2117.039089001575</v>
      </c>
      <c r="E24" s="19">
        <v>-2119.097268505102</v>
      </c>
      <c r="F24" s="19">
        <v>-2148.3214797725664</v>
      </c>
      <c r="G24" s="19">
        <v>-2251.3160954532013</v>
      </c>
      <c r="H24" s="19">
        <v>-2267.36993472218</v>
      </c>
      <c r="I24" s="19">
        <v>-2274.633756785584</v>
      </c>
      <c r="J24" s="19">
        <v>-2322.676941962203</v>
      </c>
      <c r="K24" s="19">
        <v>-2345.644868236563</v>
      </c>
      <c r="L24" s="19">
        <v>-2420.9840761988344</v>
      </c>
      <c r="M24" s="19">
        <v>-2436.945990609962</v>
      </c>
      <c r="N24" s="19">
        <v>-2483.6245085923965</v>
      </c>
      <c r="O24" s="19">
        <v>-2557.7594227560076</v>
      </c>
      <c r="P24" s="19">
        <v>-2584.8683268356967</v>
      </c>
      <c r="Q24" s="19">
        <v>-2600.654553437146</v>
      </c>
      <c r="R24" s="19">
        <v>-2697.730170108135</v>
      </c>
      <c r="S24" s="19">
        <v>-2793.3819611209246</v>
      </c>
      <c r="T24" s="19">
        <v>-2813.6512170773676</v>
      </c>
      <c r="U24" s="19">
        <v>-2818.4413346896963</v>
      </c>
      <c r="V24" s="19">
        <v>-2877.24635947368</v>
      </c>
      <c r="W24" s="20">
        <v>-2897.2709788578095</v>
      </c>
    </row>
    <row r="25" spans="1:23" ht="12.75">
      <c r="A25" s="3" t="s">
        <v>37</v>
      </c>
      <c r="B25" s="3" t="s">
        <v>38</v>
      </c>
      <c r="C25" s="3" t="s">
        <v>39</v>
      </c>
      <c r="D25" s="9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1">
        <v>0</v>
      </c>
    </row>
    <row r="26" spans="1:23" ht="12.75">
      <c r="A26" s="12"/>
      <c r="B26" s="3" t="s">
        <v>40</v>
      </c>
      <c r="C26" s="3" t="s">
        <v>41</v>
      </c>
      <c r="D26" s="9">
        <v>63.06654407585297</v>
      </c>
      <c r="E26" s="10">
        <v>52.3401214957265</v>
      </c>
      <c r="F26" s="10">
        <v>70.85386530151946</v>
      </c>
      <c r="G26" s="10">
        <v>65.57670826507076</v>
      </c>
      <c r="H26" s="10">
        <v>104.61361957977208</v>
      </c>
      <c r="I26" s="10">
        <v>137.01523005223171</v>
      </c>
      <c r="J26" s="10">
        <v>108.35107385802469</v>
      </c>
      <c r="K26" s="10">
        <v>70.49641766381767</v>
      </c>
      <c r="L26" s="10">
        <v>24.4724281362773</v>
      </c>
      <c r="M26" s="10">
        <v>82.60743860873696</v>
      </c>
      <c r="N26" s="10">
        <v>71.09888241452991</v>
      </c>
      <c r="O26" s="10">
        <v>68.78082622032288</v>
      </c>
      <c r="P26" s="10">
        <v>24.186470026115856</v>
      </c>
      <c r="Q26" s="10">
        <v>153.59891383190882</v>
      </c>
      <c r="R26" s="10">
        <v>71.22139097103513</v>
      </c>
      <c r="S26" s="10">
        <v>115.67276811016144</v>
      </c>
      <c r="T26" s="10">
        <v>147.4616785826211</v>
      </c>
      <c r="U26" s="10">
        <v>47.111622388414055</v>
      </c>
      <c r="V26" s="10">
        <v>51.53326619420702</v>
      </c>
      <c r="W26" s="11">
        <v>51.46177666666666</v>
      </c>
    </row>
    <row r="27" spans="1:23" ht="12.75">
      <c r="A27" s="12"/>
      <c r="B27" s="3" t="s">
        <v>42</v>
      </c>
      <c r="C27" s="3" t="s">
        <v>43</v>
      </c>
      <c r="D27" s="9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1">
        <v>0</v>
      </c>
    </row>
    <row r="28" spans="1:23" ht="12.75">
      <c r="A28" s="12"/>
      <c r="B28" s="12"/>
      <c r="C28" s="13" t="s">
        <v>44</v>
      </c>
      <c r="D28" s="14">
        <v>0.5053215921245421</v>
      </c>
      <c r="E28" s="15">
        <v>0.4911355549450549</v>
      </c>
      <c r="F28" s="15">
        <v>0.4769495177655677</v>
      </c>
      <c r="G28" s="15">
        <v>0.4627634805860805</v>
      </c>
      <c r="H28" s="15">
        <v>0.4485774434065934</v>
      </c>
      <c r="I28" s="15">
        <v>0.43439140622710615</v>
      </c>
      <c r="J28" s="15">
        <v>0.42020536904761896</v>
      </c>
      <c r="K28" s="15">
        <v>0.40601933186813177</v>
      </c>
      <c r="L28" s="15">
        <v>0.39183329468864453</v>
      </c>
      <c r="M28" s="15">
        <v>0.3776472575091574</v>
      </c>
      <c r="N28" s="15">
        <v>0.36346122032967015</v>
      </c>
      <c r="O28" s="15">
        <v>0.34927518315018297</v>
      </c>
      <c r="P28" s="15">
        <v>0.3350891459706958</v>
      </c>
      <c r="Q28" s="15">
        <v>0.3209031087912085</v>
      </c>
      <c r="R28" s="15">
        <v>0.3067170716117214</v>
      </c>
      <c r="S28" s="15">
        <v>0.2925310344322342</v>
      </c>
      <c r="T28" s="15">
        <v>0.278344997252747</v>
      </c>
      <c r="U28" s="15">
        <v>0.2641589600732598</v>
      </c>
      <c r="V28" s="15">
        <v>0.24997292289377254</v>
      </c>
      <c r="W28" s="16">
        <v>0.23578688571428572</v>
      </c>
    </row>
    <row r="29" spans="1:23" ht="12.75">
      <c r="A29" s="6" t="s">
        <v>45</v>
      </c>
      <c r="B29" s="17"/>
      <c r="C29" s="17"/>
      <c r="D29" s="18">
        <v>63.57186566797751</v>
      </c>
      <c r="E29" s="19">
        <v>52.83125705067155</v>
      </c>
      <c r="F29" s="19">
        <v>71.33081481928502</v>
      </c>
      <c r="G29" s="19">
        <v>66.03947174565684</v>
      </c>
      <c r="H29" s="19">
        <v>105.06219702317867</v>
      </c>
      <c r="I29" s="19">
        <v>137.4496214584588</v>
      </c>
      <c r="J29" s="19">
        <v>108.77127922707231</v>
      </c>
      <c r="K29" s="19">
        <v>70.9024369956858</v>
      </c>
      <c r="L29" s="19">
        <v>24.864261430965946</v>
      </c>
      <c r="M29" s="19">
        <v>82.98508586624611</v>
      </c>
      <c r="N29" s="19">
        <v>71.46234363485958</v>
      </c>
      <c r="O29" s="19">
        <v>69.13010140347306</v>
      </c>
      <c r="P29" s="19">
        <v>24.52155917208655</v>
      </c>
      <c r="Q29" s="19">
        <v>153.91981694070003</v>
      </c>
      <c r="R29" s="19">
        <v>71.52810804264685</v>
      </c>
      <c r="S29" s="19">
        <v>115.96529914459367</v>
      </c>
      <c r="T29" s="19">
        <v>147.74002357987385</v>
      </c>
      <c r="U29" s="19">
        <v>47.375781348487315</v>
      </c>
      <c r="V29" s="19">
        <v>51.7832391171008</v>
      </c>
      <c r="W29" s="20">
        <v>51.69756355238094</v>
      </c>
    </row>
    <row r="30" spans="1:23" ht="12.75">
      <c r="A30" s="3" t="s">
        <v>46</v>
      </c>
      <c r="B30" s="3" t="s">
        <v>47</v>
      </c>
      <c r="C30" s="3" t="s">
        <v>48</v>
      </c>
      <c r="D30" s="9">
        <v>27.299928281448807</v>
      </c>
      <c r="E30" s="10">
        <v>24.657238594739844</v>
      </c>
      <c r="F30" s="10">
        <v>22.06173979529355</v>
      </c>
      <c r="G30" s="10">
        <v>20.94095622280537</v>
      </c>
      <c r="H30" s="10">
        <v>21.200506102750005</v>
      </c>
      <c r="I30" s="10">
        <v>18.01512121252046</v>
      </c>
      <c r="J30" s="10">
        <v>20.716799508307744</v>
      </c>
      <c r="K30" s="10">
        <v>24.067352503956595</v>
      </c>
      <c r="L30" s="10">
        <v>23.678027684039655</v>
      </c>
      <c r="M30" s="10">
        <v>23.668487053061455</v>
      </c>
      <c r="N30" s="10">
        <v>24.245489949699035</v>
      </c>
      <c r="O30" s="10">
        <v>26.044133798631428</v>
      </c>
      <c r="P30" s="10">
        <v>22.15423558031371</v>
      </c>
      <c r="Q30" s="10">
        <v>23.309197402336874</v>
      </c>
      <c r="R30" s="10">
        <v>21.9083694116899</v>
      </c>
      <c r="S30" s="10">
        <v>19.67859998852922</v>
      </c>
      <c r="T30" s="10">
        <v>14.169063900613665</v>
      </c>
      <c r="U30" s="10">
        <v>12.706146395471201</v>
      </c>
      <c r="V30" s="10">
        <v>10.107138239867412</v>
      </c>
      <c r="W30" s="11">
        <v>8.521554004144576</v>
      </c>
    </row>
    <row r="31" spans="1:23" ht="12.75">
      <c r="A31" s="12"/>
      <c r="B31" s="3" t="s">
        <v>49</v>
      </c>
      <c r="C31" s="3" t="s">
        <v>50</v>
      </c>
      <c r="D31" s="9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1">
        <v>0</v>
      </c>
    </row>
    <row r="32" spans="1:23" ht="12.75">
      <c r="A32" s="12"/>
      <c r="B32" s="3" t="s">
        <v>51</v>
      </c>
      <c r="C32" s="3" t="s">
        <v>52</v>
      </c>
      <c r="D32" s="9">
        <v>1759.3390794046475</v>
      </c>
      <c r="E32" s="10">
        <v>1752.0962771771008</v>
      </c>
      <c r="F32" s="10">
        <v>1745.052455858754</v>
      </c>
      <c r="G32" s="10">
        <v>1740.6960368312155</v>
      </c>
      <c r="H32" s="10">
        <v>1738.1575046077658</v>
      </c>
      <c r="I32" s="10">
        <v>1730.5479266713849</v>
      </c>
      <c r="J32" s="10">
        <v>1731.6828594920446</v>
      </c>
      <c r="K32" s="10">
        <v>1734.837788920068</v>
      </c>
      <c r="L32" s="10">
        <v>1732.0140621786486</v>
      </c>
      <c r="M32" s="10">
        <v>1726.6729207664569</v>
      </c>
      <c r="N32" s="10">
        <v>1706.197254196826</v>
      </c>
      <c r="O32" s="10">
        <v>1689.0927358116132</v>
      </c>
      <c r="P32" s="10">
        <v>1665.3023249562623</v>
      </c>
      <c r="Q32" s="10">
        <v>1650.7472701681875</v>
      </c>
      <c r="R32" s="10">
        <v>1633.136751273887</v>
      </c>
      <c r="S32" s="10">
        <v>1615.886856751442</v>
      </c>
      <c r="T32" s="10">
        <v>1591.273248336215</v>
      </c>
      <c r="U32" s="10">
        <v>1574.507194048104</v>
      </c>
      <c r="V32" s="10">
        <v>1555.3643996667354</v>
      </c>
      <c r="W32" s="11">
        <v>1539.5570895005746</v>
      </c>
    </row>
    <row r="33" spans="1:23" ht="12.75">
      <c r="A33" s="6" t="s">
        <v>53</v>
      </c>
      <c r="B33" s="17"/>
      <c r="C33" s="17"/>
      <c r="D33" s="18">
        <v>1786.6390076860962</v>
      </c>
      <c r="E33" s="19">
        <v>1776.7535157718405</v>
      </c>
      <c r="F33" s="19">
        <v>1767.1141956540475</v>
      </c>
      <c r="G33" s="19">
        <v>1761.6369930540209</v>
      </c>
      <c r="H33" s="19">
        <v>1759.3580107105158</v>
      </c>
      <c r="I33" s="19">
        <v>1748.5630478839053</v>
      </c>
      <c r="J33" s="19">
        <v>1752.3996590003524</v>
      </c>
      <c r="K33" s="19">
        <v>1758.9051414240246</v>
      </c>
      <c r="L33" s="19">
        <v>1755.6920898626884</v>
      </c>
      <c r="M33" s="19">
        <v>1750.3414078195183</v>
      </c>
      <c r="N33" s="19">
        <v>1730.442744146525</v>
      </c>
      <c r="O33" s="19">
        <v>1715.1368696102447</v>
      </c>
      <c r="P33" s="19">
        <v>1687.456560536576</v>
      </c>
      <c r="Q33" s="19">
        <v>1674.0564675705243</v>
      </c>
      <c r="R33" s="19">
        <v>1655.0451206855769</v>
      </c>
      <c r="S33" s="19">
        <v>1635.5654567399713</v>
      </c>
      <c r="T33" s="19">
        <v>1605.4423122368287</v>
      </c>
      <c r="U33" s="19">
        <v>1587.2133404435754</v>
      </c>
      <c r="V33" s="19">
        <v>1565.4715379066029</v>
      </c>
      <c r="W33" s="20">
        <v>1548.0786435047191</v>
      </c>
    </row>
    <row r="34" spans="1:23" ht="12.75">
      <c r="A34" s="3" t="s">
        <v>54</v>
      </c>
      <c r="B34" s="3" t="s">
        <v>55</v>
      </c>
      <c r="C34" s="3" t="s">
        <v>56</v>
      </c>
      <c r="D34" s="9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1">
        <v>0</v>
      </c>
    </row>
    <row r="35" spans="1:23" ht="12.75">
      <c r="A35" s="12"/>
      <c r="B35" s="3" t="s">
        <v>57</v>
      </c>
      <c r="C35" s="3" t="s">
        <v>58</v>
      </c>
      <c r="D35" s="9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1">
        <v>0</v>
      </c>
    </row>
    <row r="36" spans="1:23" ht="12.75">
      <c r="A36" s="12"/>
      <c r="B36" s="3" t="s">
        <v>59</v>
      </c>
      <c r="C36" s="3" t="s">
        <v>60</v>
      </c>
      <c r="D36" s="9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1">
        <v>0</v>
      </c>
    </row>
    <row r="37" spans="1:23" ht="12.75">
      <c r="A37" s="6" t="s">
        <v>61</v>
      </c>
      <c r="B37" s="17"/>
      <c r="C37" s="17"/>
      <c r="D37" s="18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20">
        <v>0</v>
      </c>
    </row>
    <row r="38" spans="1:23" ht="12.75">
      <c r="A38" s="3" t="s">
        <v>62</v>
      </c>
      <c r="B38" s="3" t="s">
        <v>63</v>
      </c>
      <c r="C38" s="3" t="s">
        <v>64</v>
      </c>
      <c r="D38" s="9">
        <v>-764.661078095919</v>
      </c>
      <c r="E38" s="10">
        <v>-681.1611923218052</v>
      </c>
      <c r="F38" s="10">
        <v>-588.532288899726</v>
      </c>
      <c r="G38" s="10">
        <v>-530.4966609413074</v>
      </c>
      <c r="H38" s="10">
        <v>-441.29333014875283</v>
      </c>
      <c r="I38" s="10">
        <v>-597.9757789817601</v>
      </c>
      <c r="J38" s="10">
        <v>-643.7930196555178</v>
      </c>
      <c r="K38" s="10">
        <v>-651.8786849660386</v>
      </c>
      <c r="L38" s="10">
        <v>-643.319623879806</v>
      </c>
      <c r="M38" s="10">
        <v>-570.6838720425841</v>
      </c>
      <c r="N38" s="10">
        <v>-770.5856813013494</v>
      </c>
      <c r="O38" s="10">
        <v>-518.5702935337246</v>
      </c>
      <c r="P38" s="10">
        <v>-199.19083132110003</v>
      </c>
      <c r="Q38" s="10">
        <v>24.558219969298275</v>
      </c>
      <c r="R38" s="10">
        <v>190.05916303004844</v>
      </c>
      <c r="S38" s="10">
        <v>-108.55331006742706</v>
      </c>
      <c r="T38" s="10">
        <v>-413.5934111273538</v>
      </c>
      <c r="U38" s="10">
        <v>-776.2239453804945</v>
      </c>
      <c r="V38" s="10">
        <v>-927.7850242551543</v>
      </c>
      <c r="W38" s="11">
        <v>-1309.8009989195336</v>
      </c>
    </row>
    <row r="39" spans="1:23" ht="12.75">
      <c r="A39" s="6" t="s">
        <v>65</v>
      </c>
      <c r="B39" s="17"/>
      <c r="C39" s="17"/>
      <c r="D39" s="18">
        <v>-764.661078095919</v>
      </c>
      <c r="E39" s="19">
        <v>-681.1611923218052</v>
      </c>
      <c r="F39" s="19">
        <v>-588.532288899726</v>
      </c>
      <c r="G39" s="19">
        <v>-530.4966609413074</v>
      </c>
      <c r="H39" s="19">
        <v>-441.29333014875283</v>
      </c>
      <c r="I39" s="19">
        <v>-597.9757789817601</v>
      </c>
      <c r="J39" s="19">
        <v>-643.7930196555178</v>
      </c>
      <c r="K39" s="19">
        <v>-651.8786849660386</v>
      </c>
      <c r="L39" s="19">
        <v>-643.319623879806</v>
      </c>
      <c r="M39" s="19">
        <v>-570.6838720425841</v>
      </c>
      <c r="N39" s="19">
        <v>-770.5856813013494</v>
      </c>
      <c r="O39" s="19">
        <v>-518.5702935337246</v>
      </c>
      <c r="P39" s="19">
        <v>-199.19083132110003</v>
      </c>
      <c r="Q39" s="19">
        <v>24.558219969298275</v>
      </c>
      <c r="R39" s="19">
        <v>190.05916303004844</v>
      </c>
      <c r="S39" s="19">
        <v>-108.55331006742706</v>
      </c>
      <c r="T39" s="19">
        <v>-413.5934111273538</v>
      </c>
      <c r="U39" s="19">
        <v>-776.2239453804945</v>
      </c>
      <c r="V39" s="19">
        <v>-927.7850242551543</v>
      </c>
      <c r="W39" s="20">
        <v>-1309.8009989195336</v>
      </c>
    </row>
    <row r="40" spans="1:23" ht="12.75">
      <c r="A40" s="21" t="s">
        <v>66</v>
      </c>
      <c r="B40" s="22"/>
      <c r="C40" s="22"/>
      <c r="D40" s="23">
        <v>-2103.6429512237537</v>
      </c>
      <c r="E40" s="24">
        <v>-2328.099607449303</v>
      </c>
      <c r="F40" s="24">
        <v>-2620.550754911449</v>
      </c>
      <c r="G40" s="24">
        <v>-3023.6307716269853</v>
      </c>
      <c r="H40" s="24">
        <v>-3189.973006889977</v>
      </c>
      <c r="I40" s="24">
        <v>-3070.4308042813814</v>
      </c>
      <c r="J40" s="24">
        <v>-3060.848464873051</v>
      </c>
      <c r="K40" s="24">
        <v>-3072.2117160477396</v>
      </c>
      <c r="L40" s="24">
        <v>-3218.0626824893593</v>
      </c>
      <c r="M40" s="24">
        <v>-3300.7618675775775</v>
      </c>
      <c r="N40" s="24">
        <v>-3527.7286689859206</v>
      </c>
      <c r="O40" s="24">
        <v>-3807.8545527330884</v>
      </c>
      <c r="P40" s="24">
        <v>-4189.858342912584</v>
      </c>
      <c r="Q40" s="24">
        <v>-4433.605974017321</v>
      </c>
      <c r="R40" s="24">
        <v>-5028.064550003358</v>
      </c>
      <c r="S40" s="24">
        <v>-5202.458813850443</v>
      </c>
      <c r="T40" s="24">
        <v>-5245.039406046362</v>
      </c>
      <c r="U40" s="24">
        <v>-5392.19319037637</v>
      </c>
      <c r="V40" s="24">
        <v>-5603.645037981852</v>
      </c>
      <c r="W40" s="25">
        <v>-5676.664131657849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0"/>
  <sheetViews>
    <sheetView zoomScale="85" zoomScaleNormal="85" zoomScalePageLayoutView="0" workbookViewId="0" topLeftCell="A1">
      <selection activeCell="A8" sqref="A8"/>
    </sheetView>
  </sheetViews>
  <sheetFormatPr defaultColWidth="9.140625" defaultRowHeight="12.75"/>
  <cols>
    <col min="1" max="1" width="16.421875" style="0" customWidth="1"/>
    <col min="2" max="2" width="17.421875" style="0" customWidth="1"/>
    <col min="3" max="3" width="62.8515625" style="0" customWidth="1"/>
    <col min="4" max="4" width="7.8515625" style="0" customWidth="1"/>
    <col min="5" max="23" width="6.421875" style="0" customWidth="1"/>
  </cols>
  <sheetData>
    <row r="1" spans="1:2" ht="12.75">
      <c r="A1" s="1" t="s">
        <v>89</v>
      </c>
      <c r="B1" s="1" t="s">
        <v>91</v>
      </c>
    </row>
    <row r="3" spans="1:2" ht="12.75">
      <c r="A3" s="26" t="s">
        <v>1</v>
      </c>
      <c r="B3" s="2" t="s">
        <v>89</v>
      </c>
    </row>
    <row r="4" spans="1:2" ht="12.75">
      <c r="A4" s="26" t="s">
        <v>2</v>
      </c>
      <c r="B4" s="2" t="s">
        <v>3</v>
      </c>
    </row>
    <row r="5" spans="1:2" ht="12.75">
      <c r="A5" s="26" t="s">
        <v>4</v>
      </c>
      <c r="B5" s="2" t="s">
        <v>3</v>
      </c>
    </row>
    <row r="7" spans="1:23" ht="12.75">
      <c r="A7" s="28" t="s">
        <v>95</v>
      </c>
      <c r="B7" s="4"/>
      <c r="C7" s="4"/>
      <c r="D7" s="28" t="s">
        <v>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</row>
    <row r="8" spans="1:23" ht="12.75">
      <c r="A8" s="27" t="s">
        <v>6</v>
      </c>
      <c r="B8" s="27" t="s">
        <v>7</v>
      </c>
      <c r="C8" s="27" t="s">
        <v>8</v>
      </c>
      <c r="D8" s="6">
        <v>1990</v>
      </c>
      <c r="E8" s="7">
        <v>1991</v>
      </c>
      <c r="F8" s="7">
        <v>1992</v>
      </c>
      <c r="G8" s="7">
        <v>1993</v>
      </c>
      <c r="H8" s="7">
        <v>1994</v>
      </c>
      <c r="I8" s="7">
        <v>1995</v>
      </c>
      <c r="J8" s="7">
        <v>1996</v>
      </c>
      <c r="K8" s="7">
        <v>1997</v>
      </c>
      <c r="L8" s="7">
        <v>1998</v>
      </c>
      <c r="M8" s="7">
        <v>1999</v>
      </c>
      <c r="N8" s="7">
        <v>2000</v>
      </c>
      <c r="O8" s="7">
        <v>2001</v>
      </c>
      <c r="P8" s="7">
        <v>2002</v>
      </c>
      <c r="Q8" s="7">
        <v>2003</v>
      </c>
      <c r="R8" s="7">
        <v>2004</v>
      </c>
      <c r="S8" s="7">
        <v>2005</v>
      </c>
      <c r="T8" s="7">
        <v>2006</v>
      </c>
      <c r="U8" s="7">
        <v>2007</v>
      </c>
      <c r="V8" s="7">
        <v>2008</v>
      </c>
      <c r="W8" s="8">
        <v>2009</v>
      </c>
    </row>
    <row r="9" spans="1:23" ht="12.75">
      <c r="A9" s="3" t="s">
        <v>9</v>
      </c>
      <c r="B9" s="3" t="s">
        <v>10</v>
      </c>
      <c r="C9" s="3" t="s">
        <v>11</v>
      </c>
      <c r="D9" s="9">
        <v>4.372016219784699</v>
      </c>
      <c r="E9" s="10">
        <v>9.004224167332776</v>
      </c>
      <c r="F9" s="10">
        <v>2.2920052994588507</v>
      </c>
      <c r="G9" s="10">
        <v>4.046967545320529</v>
      </c>
      <c r="H9" s="10">
        <v>3.3036805363963326</v>
      </c>
      <c r="I9" s="10">
        <v>28.416501842081196</v>
      </c>
      <c r="J9" s="10">
        <v>13.364162964430331</v>
      </c>
      <c r="K9" s="10">
        <v>17.102578275069916</v>
      </c>
      <c r="L9" s="10">
        <v>10.644748832454884</v>
      </c>
      <c r="M9" s="10">
        <v>1.5614102842168276</v>
      </c>
      <c r="N9" s="10">
        <v>5.9557479271394245</v>
      </c>
      <c r="O9" s="10">
        <v>6.982782763427927</v>
      </c>
      <c r="P9" s="10">
        <v>5.631473573069441</v>
      </c>
      <c r="Q9" s="10">
        <v>6.084528741075693</v>
      </c>
      <c r="R9" s="10">
        <v>6.300321989028403</v>
      </c>
      <c r="S9" s="10">
        <v>0.2258427681112822</v>
      </c>
      <c r="T9" s="10">
        <v>19.775350706961373</v>
      </c>
      <c r="U9" s="10">
        <v>21.519012007180105</v>
      </c>
      <c r="V9" s="10">
        <v>20.8449371712773</v>
      </c>
      <c r="W9" s="11">
        <v>13.49981959988577</v>
      </c>
    </row>
    <row r="10" spans="1:23" ht="12.75">
      <c r="A10" s="12"/>
      <c r="B10" s="12"/>
      <c r="C10" s="13" t="s">
        <v>12</v>
      </c>
      <c r="D10" s="14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6">
        <v>0</v>
      </c>
    </row>
    <row r="11" spans="1:23" ht="12.75">
      <c r="A11" s="12"/>
      <c r="B11" s="3" t="s">
        <v>13</v>
      </c>
      <c r="C11" s="3" t="s">
        <v>14</v>
      </c>
      <c r="D11" s="9">
        <v>-724.8259264443708</v>
      </c>
      <c r="E11" s="10">
        <v>-825.0230217600764</v>
      </c>
      <c r="F11" s="10">
        <v>-976.4125137983586</v>
      </c>
      <c r="G11" s="10">
        <v>-1083.7953493923155</v>
      </c>
      <c r="H11" s="10">
        <v>-1172.3750211295462</v>
      </c>
      <c r="I11" s="10">
        <v>-1139.7213288816215</v>
      </c>
      <c r="J11" s="10">
        <v>-993.7058017954913</v>
      </c>
      <c r="K11" s="10">
        <v>-843.0753890260677</v>
      </c>
      <c r="L11" s="10">
        <v>-781.251158499694</v>
      </c>
      <c r="M11" s="10">
        <v>-630.0773940359386</v>
      </c>
      <c r="N11" s="10">
        <v>-1239.922347948301</v>
      </c>
      <c r="O11" s="10">
        <v>-1287.4467309277204</v>
      </c>
      <c r="P11" s="10">
        <v>-1339.7471085379489</v>
      </c>
      <c r="Q11" s="10">
        <v>-1385.2499310417</v>
      </c>
      <c r="R11" s="10">
        <v>-1420.4004300278796</v>
      </c>
      <c r="S11" s="10">
        <v>-1358.8264664479493</v>
      </c>
      <c r="T11" s="10">
        <v>-1350.2263388618103</v>
      </c>
      <c r="U11" s="10">
        <v>-1294.9589643779311</v>
      </c>
      <c r="V11" s="10">
        <v>-1192.2827463767178</v>
      </c>
      <c r="W11" s="11">
        <v>-1093.9176872665541</v>
      </c>
    </row>
    <row r="12" spans="1:23" ht="12.75">
      <c r="A12" s="12"/>
      <c r="B12" s="3" t="s">
        <v>15</v>
      </c>
      <c r="C12" s="3" t="s">
        <v>16</v>
      </c>
      <c r="D12" s="9">
        <v>-453.3574318798929</v>
      </c>
      <c r="E12" s="10">
        <v>-420.63910957456227</v>
      </c>
      <c r="F12" s="10">
        <v>-381.31195675280424</v>
      </c>
      <c r="G12" s="10">
        <v>-346.71562087589314</v>
      </c>
      <c r="H12" s="10">
        <v>-317.6643705839258</v>
      </c>
      <c r="I12" s="10">
        <v>-286.1386133225878</v>
      </c>
      <c r="J12" s="10">
        <v>-252.02083310078316</v>
      </c>
      <c r="K12" s="10">
        <v>-237.86871548987062</v>
      </c>
      <c r="L12" s="10">
        <v>-218.3264475213599</v>
      </c>
      <c r="M12" s="10">
        <v>-205.91153405218634</v>
      </c>
      <c r="N12" s="10">
        <v>-197.37351529712976</v>
      </c>
      <c r="O12" s="10">
        <v>-185.218656411448</v>
      </c>
      <c r="P12" s="10">
        <v>-176.8132880574698</v>
      </c>
      <c r="Q12" s="10">
        <v>-167.6457991595576</v>
      </c>
      <c r="R12" s="10">
        <v>-156.80240418498124</v>
      </c>
      <c r="S12" s="10">
        <v>-143.68549597411786</v>
      </c>
      <c r="T12" s="10">
        <v>-133.1060143893684</v>
      </c>
      <c r="U12" s="10">
        <v>-127.58850201341427</v>
      </c>
      <c r="V12" s="10">
        <v>-121.81067506850479</v>
      </c>
      <c r="W12" s="11">
        <v>-112.76104174027039</v>
      </c>
    </row>
    <row r="13" spans="1:23" ht="12.75">
      <c r="A13" s="12"/>
      <c r="B13" s="12"/>
      <c r="C13" s="13" t="s">
        <v>17</v>
      </c>
      <c r="D13" s="14">
        <v>0.05755872350131715</v>
      </c>
      <c r="E13" s="15">
        <v>0.05719862763749304</v>
      </c>
      <c r="F13" s="15">
        <v>0.047741775532704124</v>
      </c>
      <c r="G13" s="15">
        <v>0.048333718756549175</v>
      </c>
      <c r="H13" s="15">
        <v>0.04843623512322015</v>
      </c>
      <c r="I13" s="15">
        <v>0.03853120555786803</v>
      </c>
      <c r="J13" s="15">
        <v>0.032793911518510695</v>
      </c>
      <c r="K13" s="15">
        <v>0.0388078544260608</v>
      </c>
      <c r="L13" s="15">
        <v>0.03966653943800713</v>
      </c>
      <c r="M13" s="15">
        <v>0.05160369159081238</v>
      </c>
      <c r="N13" s="15">
        <v>0.056658602466184954</v>
      </c>
      <c r="O13" s="15">
        <v>0.043608939405951556</v>
      </c>
      <c r="P13" s="15">
        <v>0.04961552916039839</v>
      </c>
      <c r="Q13" s="15">
        <v>0.05880766975087509</v>
      </c>
      <c r="R13" s="15">
        <v>0.048398941621056374</v>
      </c>
      <c r="S13" s="15">
        <v>0.04159790700626445</v>
      </c>
      <c r="T13" s="15">
        <v>0.04086450670256562</v>
      </c>
      <c r="U13" s="15">
        <v>0.04617498942387837</v>
      </c>
      <c r="V13" s="15">
        <v>0.037794311365975886</v>
      </c>
      <c r="W13" s="16">
        <v>0.029187788075848844</v>
      </c>
    </row>
    <row r="14" spans="1:23" ht="12.75">
      <c r="A14" s="34" t="s">
        <v>18</v>
      </c>
      <c r="B14" s="44"/>
      <c r="C14" s="44"/>
      <c r="D14" s="54">
        <v>-1173.7537833809777</v>
      </c>
      <c r="E14" s="55">
        <v>-1236.6007085396684</v>
      </c>
      <c r="F14" s="55">
        <v>-1355.384723476171</v>
      </c>
      <c r="G14" s="55">
        <v>-1426.4156690041316</v>
      </c>
      <c r="H14" s="55">
        <v>-1486.6872749419524</v>
      </c>
      <c r="I14" s="55">
        <v>-1397.4049091565703</v>
      </c>
      <c r="J14" s="55">
        <v>-1232.3296780203257</v>
      </c>
      <c r="K14" s="55">
        <v>-1063.8027183864424</v>
      </c>
      <c r="L14" s="55">
        <v>-988.893190649161</v>
      </c>
      <c r="M14" s="55">
        <v>-834.3759141123173</v>
      </c>
      <c r="N14" s="55">
        <v>-1431.2834567158252</v>
      </c>
      <c r="O14" s="55">
        <v>-1465.6389956363346</v>
      </c>
      <c r="P14" s="55">
        <v>-1510.8793074931891</v>
      </c>
      <c r="Q14" s="55">
        <v>-1546.752393790431</v>
      </c>
      <c r="R14" s="55">
        <v>-1570.8541132822113</v>
      </c>
      <c r="S14" s="55">
        <v>-1502.2445217469497</v>
      </c>
      <c r="T14" s="55">
        <v>-1463.516138037515</v>
      </c>
      <c r="U14" s="55">
        <v>-1400.9822793947412</v>
      </c>
      <c r="V14" s="55">
        <v>-1293.2106899625794</v>
      </c>
      <c r="W14" s="56">
        <v>-1193.149721618863</v>
      </c>
    </row>
    <row r="15" spans="1:23" ht="12.75">
      <c r="A15" s="3" t="s">
        <v>19</v>
      </c>
      <c r="B15" s="3" t="s">
        <v>20</v>
      </c>
      <c r="C15" s="3" t="s">
        <v>21</v>
      </c>
      <c r="D15" s="9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1">
        <v>0</v>
      </c>
    </row>
    <row r="16" spans="1:23" ht="12.75">
      <c r="A16" s="12"/>
      <c r="B16" s="3" t="s">
        <v>22</v>
      </c>
      <c r="C16" s="3" t="s">
        <v>23</v>
      </c>
      <c r="D16" s="9">
        <v>6.283097547309883</v>
      </c>
      <c r="E16" s="10">
        <v>5.649857190716503</v>
      </c>
      <c r="F16" s="10">
        <v>5.9606426727911055</v>
      </c>
      <c r="G16" s="10">
        <v>4.9355751583992005</v>
      </c>
      <c r="H16" s="10">
        <v>5.733506098699432</v>
      </c>
      <c r="I16" s="10">
        <v>7.675538699197385</v>
      </c>
      <c r="J16" s="10">
        <v>7.604454980257561</v>
      </c>
      <c r="K16" s="10">
        <v>5.583636223833239</v>
      </c>
      <c r="L16" s="10">
        <v>4.412447608284111</v>
      </c>
      <c r="M16" s="10">
        <v>3.851178778404377</v>
      </c>
      <c r="N16" s="10">
        <v>3.983037877806051</v>
      </c>
      <c r="O16" s="10">
        <v>3.7088379314413307</v>
      </c>
      <c r="P16" s="10">
        <v>3.970609477514417</v>
      </c>
      <c r="Q16" s="10">
        <v>4.915859580960563</v>
      </c>
      <c r="R16" s="10">
        <v>4.493353096749431</v>
      </c>
      <c r="S16" s="10">
        <v>3.3668072991836024</v>
      </c>
      <c r="T16" s="10">
        <v>3.84306700909069</v>
      </c>
      <c r="U16" s="10">
        <v>4.422647142143529</v>
      </c>
      <c r="V16" s="10">
        <v>3.7054681396392795</v>
      </c>
      <c r="W16" s="11">
        <v>4.595891166645678</v>
      </c>
    </row>
    <row r="17" spans="1:23" ht="12.75">
      <c r="A17" s="12"/>
      <c r="B17" s="12"/>
      <c r="C17" s="13" t="s">
        <v>24</v>
      </c>
      <c r="D17" s="14">
        <v>-6.505637535231474</v>
      </c>
      <c r="E17" s="15">
        <v>-3.7293125049401104</v>
      </c>
      <c r="F17" s="15">
        <v>-3.5427056942526782</v>
      </c>
      <c r="G17" s="15">
        <v>-7.456328823019263</v>
      </c>
      <c r="H17" s="15">
        <v>-7.20011730128391</v>
      </c>
      <c r="I17" s="15">
        <v>-7.332621972395328</v>
      </c>
      <c r="J17" s="15">
        <v>-6.246841752535369</v>
      </c>
      <c r="K17" s="15">
        <v>-7.645304726667002</v>
      </c>
      <c r="L17" s="15">
        <v>-8.097849282182295</v>
      </c>
      <c r="M17" s="15">
        <v>-8.451614782922908</v>
      </c>
      <c r="N17" s="15">
        <v>-8.372885820713174</v>
      </c>
      <c r="O17" s="15">
        <v>-8.889947278976091</v>
      </c>
      <c r="P17" s="15">
        <v>-8.612473044243558</v>
      </c>
      <c r="Q17" s="15">
        <v>-8.306226009509171</v>
      </c>
      <c r="R17" s="15">
        <v>-8.623235623660298</v>
      </c>
      <c r="S17" s="15">
        <v>-9.066958943540365</v>
      </c>
      <c r="T17" s="15">
        <v>-8.918635779804543</v>
      </c>
      <c r="U17" s="15">
        <v>-8.415568731358622</v>
      </c>
      <c r="V17" s="15">
        <v>-8.833950222368932</v>
      </c>
      <c r="W17" s="16">
        <v>-8.284080708137587</v>
      </c>
    </row>
    <row r="18" spans="1:23" ht="12.75">
      <c r="A18" s="12"/>
      <c r="B18" s="3" t="s">
        <v>25</v>
      </c>
      <c r="C18" s="3" t="s">
        <v>26</v>
      </c>
      <c r="D18" s="9">
        <v>1157.8807738142857</v>
      </c>
      <c r="E18" s="10">
        <v>1170.9964134430172</v>
      </c>
      <c r="F18" s="10">
        <v>1183.3193268448924</v>
      </c>
      <c r="G18" s="10">
        <v>1195.0357552518035</v>
      </c>
      <c r="H18" s="10">
        <v>1206.1763817385051</v>
      </c>
      <c r="I18" s="10">
        <v>1216.769403289687</v>
      </c>
      <c r="J18" s="10">
        <v>1226.8416323880722</v>
      </c>
      <c r="K18" s="10">
        <v>1236.4185712082922</v>
      </c>
      <c r="L18" s="10">
        <v>1245.5244756301438</v>
      </c>
      <c r="M18" s="10">
        <v>1254.1824160840895</v>
      </c>
      <c r="N18" s="10">
        <v>1217.8933384265033</v>
      </c>
      <c r="O18" s="10">
        <v>1194.0647664561961</v>
      </c>
      <c r="P18" s="10">
        <v>1171.46948233244</v>
      </c>
      <c r="Q18" s="10">
        <v>1149.9758058788893</v>
      </c>
      <c r="R18" s="10">
        <v>1129.529550230434</v>
      </c>
      <c r="S18" s="10">
        <v>1110.0796495982006</v>
      </c>
      <c r="T18" s="10">
        <v>1091.577531414941</v>
      </c>
      <c r="U18" s="10">
        <v>1073.9769915469296</v>
      </c>
      <c r="V18" s="10">
        <v>1057.2340787748578</v>
      </c>
      <c r="W18" s="11">
        <v>1041.306984929799</v>
      </c>
    </row>
    <row r="19" spans="1:23" ht="12.75">
      <c r="A19" s="34" t="s">
        <v>27</v>
      </c>
      <c r="B19" s="44"/>
      <c r="C19" s="44"/>
      <c r="D19" s="54">
        <v>1157.658233826364</v>
      </c>
      <c r="E19" s="55">
        <v>1172.9169581287936</v>
      </c>
      <c r="F19" s="55">
        <v>1185.7372638234308</v>
      </c>
      <c r="G19" s="55">
        <v>1192.5150015871834</v>
      </c>
      <c r="H19" s="55">
        <v>1204.7097705359206</v>
      </c>
      <c r="I19" s="55">
        <v>1217.112320016489</v>
      </c>
      <c r="J19" s="55">
        <v>1228.1992456157943</v>
      </c>
      <c r="K19" s="55">
        <v>1234.3569027054584</v>
      </c>
      <c r="L19" s="55">
        <v>1241.8390739562456</v>
      </c>
      <c r="M19" s="55">
        <v>1249.581980079571</v>
      </c>
      <c r="N19" s="55">
        <v>1213.5034904835961</v>
      </c>
      <c r="O19" s="55">
        <v>1188.8836571086613</v>
      </c>
      <c r="P19" s="55">
        <v>1166.827618765711</v>
      </c>
      <c r="Q19" s="55">
        <v>1146.5854394503408</v>
      </c>
      <c r="R19" s="55">
        <v>1125.3996677035232</v>
      </c>
      <c r="S19" s="55">
        <v>1104.3794979538438</v>
      </c>
      <c r="T19" s="55">
        <v>1086.5019626442272</v>
      </c>
      <c r="U19" s="55">
        <v>1069.9840699577146</v>
      </c>
      <c r="V19" s="55">
        <v>1052.105596692128</v>
      </c>
      <c r="W19" s="56">
        <v>1037.618795388307</v>
      </c>
    </row>
    <row r="20" spans="1:23" ht="12.75">
      <c r="A20" s="3" t="s">
        <v>28</v>
      </c>
      <c r="B20" s="3" t="s">
        <v>29</v>
      </c>
      <c r="C20" s="3" t="s">
        <v>30</v>
      </c>
      <c r="D20" s="9">
        <v>1.8087488213563228</v>
      </c>
      <c r="E20" s="10">
        <v>1.931038442926011</v>
      </c>
      <c r="F20" s="10">
        <v>2.1071770150767697</v>
      </c>
      <c r="G20" s="10">
        <v>1.6054359268634795</v>
      </c>
      <c r="H20" s="10">
        <v>1.7038715210247957</v>
      </c>
      <c r="I20" s="10">
        <v>1.895801876266669</v>
      </c>
      <c r="J20" s="10">
        <v>2.2326592344462846</v>
      </c>
      <c r="K20" s="10">
        <v>1.8527154699878805</v>
      </c>
      <c r="L20" s="10">
        <v>1.9349713365201124</v>
      </c>
      <c r="M20" s="10">
        <v>4.871788963637069</v>
      </c>
      <c r="N20" s="10">
        <v>7.22459451574334</v>
      </c>
      <c r="O20" s="10">
        <v>9.588318780049446</v>
      </c>
      <c r="P20" s="10">
        <v>9.292469935695715</v>
      </c>
      <c r="Q20" s="10">
        <v>8.21440407918363</v>
      </c>
      <c r="R20" s="10">
        <v>7.142507129497312</v>
      </c>
      <c r="S20" s="10">
        <v>5.302039738024397</v>
      </c>
      <c r="T20" s="10">
        <v>5.931891697497099</v>
      </c>
      <c r="U20" s="10">
        <v>6.273150510385021</v>
      </c>
      <c r="V20" s="10">
        <v>7.9537542823934135</v>
      </c>
      <c r="W20" s="11">
        <v>8.39640894568619</v>
      </c>
    </row>
    <row r="21" spans="1:23" ht="12.75">
      <c r="A21" s="12"/>
      <c r="B21" s="3" t="s">
        <v>31</v>
      </c>
      <c r="C21" s="3" t="s">
        <v>32</v>
      </c>
      <c r="D21" s="9">
        <v>51.92587429254914</v>
      </c>
      <c r="E21" s="10">
        <v>48.32678819796656</v>
      </c>
      <c r="F21" s="10">
        <v>50.63001774480594</v>
      </c>
      <c r="G21" s="10">
        <v>44.031552612372685</v>
      </c>
      <c r="H21" s="10">
        <v>51.22792691522046</v>
      </c>
      <c r="I21" s="10">
        <v>67.67666387432946</v>
      </c>
      <c r="J21" s="10">
        <v>56.23443813476928</v>
      </c>
      <c r="K21" s="10">
        <v>63.902990319560125</v>
      </c>
      <c r="L21" s="10">
        <v>45.27321601856821</v>
      </c>
      <c r="M21" s="10">
        <v>37.727649507690735</v>
      </c>
      <c r="N21" s="10">
        <v>26.08930736460098</v>
      </c>
      <c r="O21" s="10">
        <v>30.34437708507947</v>
      </c>
      <c r="P21" s="10">
        <v>25.243084060559067</v>
      </c>
      <c r="Q21" s="10">
        <v>34.029637079410314</v>
      </c>
      <c r="R21" s="10">
        <v>33.29990770052132</v>
      </c>
      <c r="S21" s="10">
        <v>33.75236303000295</v>
      </c>
      <c r="T21" s="10">
        <v>32.510637254326824</v>
      </c>
      <c r="U21" s="10">
        <v>22.485768156325165</v>
      </c>
      <c r="V21" s="10">
        <v>27.702837451727405</v>
      </c>
      <c r="W21" s="11">
        <v>34.09628136087409</v>
      </c>
    </row>
    <row r="22" spans="1:23" ht="12.75">
      <c r="A22" s="12"/>
      <c r="B22" s="12"/>
      <c r="C22" s="13" t="s">
        <v>33</v>
      </c>
      <c r="D22" s="14">
        <v>37.62945526352068</v>
      </c>
      <c r="E22" s="15">
        <v>62.6941521096906</v>
      </c>
      <c r="F22" s="15">
        <v>63.842531831272055</v>
      </c>
      <c r="G22" s="15">
        <v>32.13903053861275</v>
      </c>
      <c r="H22" s="15">
        <v>34.477137247666775</v>
      </c>
      <c r="I22" s="15">
        <v>32.854851187144824</v>
      </c>
      <c r="J22" s="15">
        <v>35.58448051813956</v>
      </c>
      <c r="K22" s="15">
        <v>39.0669703062103</v>
      </c>
      <c r="L22" s="15">
        <v>30.38087633657429</v>
      </c>
      <c r="M22" s="15">
        <v>25.541493167124244</v>
      </c>
      <c r="N22" s="15">
        <v>17.59334136242735</v>
      </c>
      <c r="O22" s="15">
        <v>17.74518144070672</v>
      </c>
      <c r="P22" s="15">
        <v>15.552801021527321</v>
      </c>
      <c r="Q22" s="15">
        <v>19.054815108078177</v>
      </c>
      <c r="R22" s="15">
        <v>18.0501581290919</v>
      </c>
      <c r="S22" s="15">
        <v>19.968778750759288</v>
      </c>
      <c r="T22" s="15">
        <v>18.105260198360945</v>
      </c>
      <c r="U22" s="15">
        <v>13.439057620549429</v>
      </c>
      <c r="V22" s="15">
        <v>16.633805652447386</v>
      </c>
      <c r="W22" s="16">
        <v>20.585629871627727</v>
      </c>
    </row>
    <row r="23" spans="1:23" ht="12.75">
      <c r="A23" s="12"/>
      <c r="B23" s="3" t="s">
        <v>34</v>
      </c>
      <c r="C23" s="3" t="s">
        <v>35</v>
      </c>
      <c r="D23" s="9">
        <v>-546.2645360276271</v>
      </c>
      <c r="E23" s="10">
        <v>-562.0593910486411</v>
      </c>
      <c r="F23" s="10">
        <v>-577.2439207307567</v>
      </c>
      <c r="G23" s="10">
        <v>-593.1597974523378</v>
      </c>
      <c r="H23" s="10">
        <v>-607.7239911038719</v>
      </c>
      <c r="I23" s="10">
        <v>-621.6725406933552</v>
      </c>
      <c r="J23" s="10">
        <v>-635.1286269722756</v>
      </c>
      <c r="K23" s="10">
        <v>-649.5254859613971</v>
      </c>
      <c r="L23" s="10">
        <v>-662.67284145262</v>
      </c>
      <c r="M23" s="10">
        <v>-670.4688417986625</v>
      </c>
      <c r="N23" s="10">
        <v>-667.6263298436227</v>
      </c>
      <c r="O23" s="10">
        <v>-669.4548079568702</v>
      </c>
      <c r="P23" s="10">
        <v>-675.2538930944344</v>
      </c>
      <c r="Q23" s="10">
        <v>-682.3883583953178</v>
      </c>
      <c r="R23" s="10">
        <v>-689.2969463590784</v>
      </c>
      <c r="S23" s="10">
        <v>-697.3872600014796</v>
      </c>
      <c r="T23" s="10">
        <v>-700.8266236597873</v>
      </c>
      <c r="U23" s="10">
        <v>-704.9020590664813</v>
      </c>
      <c r="V23" s="10">
        <v>-706.4993823288972</v>
      </c>
      <c r="W23" s="11">
        <v>-710.1253484098783</v>
      </c>
    </row>
    <row r="24" spans="1:23" ht="12.75">
      <c r="A24" s="34" t="s">
        <v>36</v>
      </c>
      <c r="B24" s="44"/>
      <c r="C24" s="44"/>
      <c r="D24" s="54">
        <v>-454.9004576502009</v>
      </c>
      <c r="E24" s="55">
        <v>-449.10741229805797</v>
      </c>
      <c r="F24" s="55">
        <v>-460.66419413960193</v>
      </c>
      <c r="G24" s="55">
        <v>-515.3837783744889</v>
      </c>
      <c r="H24" s="55">
        <v>-520.3150554199599</v>
      </c>
      <c r="I24" s="55">
        <v>-519.2452237556142</v>
      </c>
      <c r="J24" s="55">
        <v>-541.0770490849204</v>
      </c>
      <c r="K24" s="55">
        <v>-544.7028098656388</v>
      </c>
      <c r="L24" s="55">
        <v>-585.0837777609573</v>
      </c>
      <c r="M24" s="55">
        <v>-602.3279101602105</v>
      </c>
      <c r="N24" s="55">
        <v>-616.719086600851</v>
      </c>
      <c r="O24" s="55">
        <v>-611.7769306510346</v>
      </c>
      <c r="P24" s="55">
        <v>-625.1655380766523</v>
      </c>
      <c r="Q24" s="55">
        <v>-621.0895021286457</v>
      </c>
      <c r="R24" s="55">
        <v>-630.804373399968</v>
      </c>
      <c r="S24" s="55">
        <v>-638.364078482693</v>
      </c>
      <c r="T24" s="55">
        <v>-644.2788345096025</v>
      </c>
      <c r="U24" s="55">
        <v>-662.7040827792217</v>
      </c>
      <c r="V24" s="55">
        <v>-654.208984942329</v>
      </c>
      <c r="W24" s="56">
        <v>-647.0470282316902</v>
      </c>
    </row>
    <row r="25" spans="1:23" ht="12.75">
      <c r="A25" s="3" t="s">
        <v>37</v>
      </c>
      <c r="B25" s="3" t="s">
        <v>38</v>
      </c>
      <c r="C25" s="3" t="s">
        <v>39</v>
      </c>
      <c r="D25" s="9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1">
        <v>0</v>
      </c>
    </row>
    <row r="26" spans="1:23" ht="12.75">
      <c r="A26" s="12"/>
      <c r="B26" s="3" t="s">
        <v>40</v>
      </c>
      <c r="C26" s="3" t="s">
        <v>41</v>
      </c>
      <c r="D26" s="9">
        <v>0.35126666666666667</v>
      </c>
      <c r="E26" s="10">
        <v>0.35126666666666667</v>
      </c>
      <c r="F26" s="10">
        <v>0.35126666666666667</v>
      </c>
      <c r="G26" s="10">
        <v>0.35126666666666667</v>
      </c>
      <c r="H26" s="10">
        <v>0.35126666666666667</v>
      </c>
      <c r="I26" s="10">
        <v>0.35126666666666667</v>
      </c>
      <c r="J26" s="10">
        <v>0.35126666666666667</v>
      </c>
      <c r="K26" s="10">
        <v>0.35126666666666667</v>
      </c>
      <c r="L26" s="10">
        <v>0.35126666666666667</v>
      </c>
      <c r="M26" s="10">
        <v>0.35126666666666667</v>
      </c>
      <c r="N26" s="10">
        <v>0.35126666666666667</v>
      </c>
      <c r="O26" s="10">
        <v>0.35126666666666667</v>
      </c>
      <c r="P26" s="10">
        <v>0.35126666666666667</v>
      </c>
      <c r="Q26" s="10">
        <v>0.35126666666666667</v>
      </c>
      <c r="R26" s="10">
        <v>0.35126666666666667</v>
      </c>
      <c r="S26" s="10">
        <v>0.35126666666666667</v>
      </c>
      <c r="T26" s="10">
        <v>0.35126666666666667</v>
      </c>
      <c r="U26" s="10">
        <v>0.35126666666666667</v>
      </c>
      <c r="V26" s="10">
        <v>0.35126666666666667</v>
      </c>
      <c r="W26" s="11">
        <v>0.35126666666666667</v>
      </c>
    </row>
    <row r="27" spans="1:23" ht="12.75">
      <c r="A27" s="12"/>
      <c r="B27" s="3" t="s">
        <v>42</v>
      </c>
      <c r="C27" s="3" t="s">
        <v>43</v>
      </c>
      <c r="D27" s="9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1">
        <v>0</v>
      </c>
    </row>
    <row r="28" spans="1:23" ht="12.75">
      <c r="A28" s="12"/>
      <c r="B28" s="12"/>
      <c r="C28" s="13" t="s">
        <v>44</v>
      </c>
      <c r="D28" s="14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6">
        <v>0</v>
      </c>
    </row>
    <row r="29" spans="1:23" ht="12.75">
      <c r="A29" s="34" t="s">
        <v>45</v>
      </c>
      <c r="B29" s="44"/>
      <c r="C29" s="44"/>
      <c r="D29" s="54">
        <v>0.35126666666666667</v>
      </c>
      <c r="E29" s="55">
        <v>0.35126666666666667</v>
      </c>
      <c r="F29" s="55">
        <v>0.35126666666666667</v>
      </c>
      <c r="G29" s="55">
        <v>0.35126666666666667</v>
      </c>
      <c r="H29" s="55">
        <v>0.35126666666666667</v>
      </c>
      <c r="I29" s="55">
        <v>0.35126666666666667</v>
      </c>
      <c r="J29" s="55">
        <v>0.35126666666666667</v>
      </c>
      <c r="K29" s="55">
        <v>0.35126666666666667</v>
      </c>
      <c r="L29" s="55">
        <v>0.35126666666666667</v>
      </c>
      <c r="M29" s="55">
        <v>0.35126666666666667</v>
      </c>
      <c r="N29" s="55">
        <v>0.35126666666666667</v>
      </c>
      <c r="O29" s="55">
        <v>0.35126666666666667</v>
      </c>
      <c r="P29" s="55">
        <v>0.35126666666666667</v>
      </c>
      <c r="Q29" s="55">
        <v>0.35126666666666667</v>
      </c>
      <c r="R29" s="55">
        <v>0.35126666666666667</v>
      </c>
      <c r="S29" s="55">
        <v>0.35126666666666667</v>
      </c>
      <c r="T29" s="55">
        <v>0.35126666666666667</v>
      </c>
      <c r="U29" s="55">
        <v>0.35126666666666667</v>
      </c>
      <c r="V29" s="55">
        <v>0.35126666666666667</v>
      </c>
      <c r="W29" s="56">
        <v>0.35126666666666667</v>
      </c>
    </row>
    <row r="30" spans="1:23" ht="12.75">
      <c r="A30" s="3" t="s">
        <v>46</v>
      </c>
      <c r="B30" s="3" t="s">
        <v>47</v>
      </c>
      <c r="C30" s="3" t="s">
        <v>48</v>
      </c>
      <c r="D30" s="9">
        <v>5.936964885837693</v>
      </c>
      <c r="E30" s="10">
        <v>5.362254369663257</v>
      </c>
      <c r="F30" s="10">
        <v>4.797806541277652</v>
      </c>
      <c r="G30" s="10">
        <v>4.554067706292957</v>
      </c>
      <c r="H30" s="10">
        <v>4.610512489131518</v>
      </c>
      <c r="I30" s="10">
        <v>3.917781063385548</v>
      </c>
      <c r="J30" s="10">
        <v>4.50531993929602</v>
      </c>
      <c r="K30" s="10">
        <v>5.233970772302892</v>
      </c>
      <c r="L30" s="10">
        <v>5.14930359804505</v>
      </c>
      <c r="M30" s="10">
        <v>5.147228779733356</v>
      </c>
      <c r="N30" s="10">
        <v>5.2727106455114345</v>
      </c>
      <c r="O30" s="10">
        <v>5.663864983469749</v>
      </c>
      <c r="P30" s="10">
        <v>4.8179217672991745</v>
      </c>
      <c r="Q30" s="10">
        <v>5.069093408160009</v>
      </c>
      <c r="R30" s="10">
        <v>4.764452805963956</v>
      </c>
      <c r="S30" s="10">
        <v>4.279540807941777</v>
      </c>
      <c r="T30" s="10">
        <v>3.0813720085959675</v>
      </c>
      <c r="U30" s="10">
        <v>2.7632286871422616</v>
      </c>
      <c r="V30" s="10">
        <v>2.1980176727122043</v>
      </c>
      <c r="W30" s="11">
        <v>1.8531977950196654</v>
      </c>
    </row>
    <row r="31" spans="1:23" ht="12.75">
      <c r="A31" s="12"/>
      <c r="B31" s="3" t="s">
        <v>49</v>
      </c>
      <c r="C31" s="3" t="s">
        <v>50</v>
      </c>
      <c r="D31" s="9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1">
        <v>0</v>
      </c>
    </row>
    <row r="32" spans="1:23" ht="12.75">
      <c r="A32" s="12"/>
      <c r="B32" s="3" t="s">
        <v>51</v>
      </c>
      <c r="C32" s="3" t="s">
        <v>52</v>
      </c>
      <c r="D32" s="9">
        <v>770.6677157269324</v>
      </c>
      <c r="E32" s="10">
        <v>771.064446459333</v>
      </c>
      <c r="F32" s="10">
        <v>771.4426709679228</v>
      </c>
      <c r="G32" s="10">
        <v>772.3124068485159</v>
      </c>
      <c r="H32" s="10">
        <v>773.4888607468429</v>
      </c>
      <c r="I32" s="10">
        <v>773.4782045742255</v>
      </c>
      <c r="J32" s="10">
        <v>775.2890438143478</v>
      </c>
      <c r="K32" s="10">
        <v>777.4628970595099</v>
      </c>
      <c r="L32" s="10">
        <v>778.2640029298773</v>
      </c>
      <c r="M32" s="10">
        <v>778.4486225920824</v>
      </c>
      <c r="N32" s="10">
        <v>769.0478898343152</v>
      </c>
      <c r="O32" s="10">
        <v>758.2282493891671</v>
      </c>
      <c r="P32" s="10">
        <v>746.284755257711</v>
      </c>
      <c r="Q32" s="10">
        <v>736.6797467130737</v>
      </c>
      <c r="R32" s="10">
        <v>726.7243277207805</v>
      </c>
      <c r="S32" s="10">
        <v>717.1460847392063</v>
      </c>
      <c r="T32" s="10">
        <v>706.2506217023791</v>
      </c>
      <c r="U32" s="10">
        <v>697.3321010082315</v>
      </c>
      <c r="V32" s="10">
        <v>688.1538431731645</v>
      </c>
      <c r="W32" s="11">
        <v>679.9455552597987</v>
      </c>
    </row>
    <row r="33" spans="1:23" ht="12.75">
      <c r="A33" s="34" t="s">
        <v>53</v>
      </c>
      <c r="B33" s="44"/>
      <c r="C33" s="44"/>
      <c r="D33" s="54">
        <v>776.6046806127702</v>
      </c>
      <c r="E33" s="55">
        <v>776.4267008289962</v>
      </c>
      <c r="F33" s="55">
        <v>776.2404775092004</v>
      </c>
      <c r="G33" s="55">
        <v>776.8664745548089</v>
      </c>
      <c r="H33" s="55">
        <v>778.0993732359744</v>
      </c>
      <c r="I33" s="55">
        <v>777.395985637611</v>
      </c>
      <c r="J33" s="55">
        <v>779.7943637536438</v>
      </c>
      <c r="K33" s="55">
        <v>782.6968678318128</v>
      </c>
      <c r="L33" s="55">
        <v>783.4133065279224</v>
      </c>
      <c r="M33" s="55">
        <v>783.5958513718158</v>
      </c>
      <c r="N33" s="55">
        <v>774.3206004798267</v>
      </c>
      <c r="O33" s="55">
        <v>763.8921143726368</v>
      </c>
      <c r="P33" s="55">
        <v>751.1026770250102</v>
      </c>
      <c r="Q33" s="55">
        <v>741.7488401212337</v>
      </c>
      <c r="R33" s="55">
        <v>731.4887805267444</v>
      </c>
      <c r="S33" s="55">
        <v>721.4256255471481</v>
      </c>
      <c r="T33" s="55">
        <v>709.3319937109751</v>
      </c>
      <c r="U33" s="55">
        <v>700.0953296953737</v>
      </c>
      <c r="V33" s="55">
        <v>690.3518608458768</v>
      </c>
      <c r="W33" s="56">
        <v>681.7987530548183</v>
      </c>
    </row>
    <row r="34" spans="1:23" ht="12.75">
      <c r="A34" s="3" t="s">
        <v>54</v>
      </c>
      <c r="B34" s="3" t="s">
        <v>55</v>
      </c>
      <c r="C34" s="3" t="s">
        <v>56</v>
      </c>
      <c r="D34" s="9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1">
        <v>0</v>
      </c>
    </row>
    <row r="35" spans="1:23" ht="12.75">
      <c r="A35" s="12"/>
      <c r="B35" s="3" t="s">
        <v>57</v>
      </c>
      <c r="C35" s="3" t="s">
        <v>58</v>
      </c>
      <c r="D35" s="9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1">
        <v>0</v>
      </c>
    </row>
    <row r="36" spans="1:23" ht="12.75">
      <c r="A36" s="12"/>
      <c r="B36" s="3" t="s">
        <v>59</v>
      </c>
      <c r="C36" s="3" t="s">
        <v>60</v>
      </c>
      <c r="D36" s="9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1">
        <v>0</v>
      </c>
    </row>
    <row r="37" spans="1:23" ht="12.75">
      <c r="A37" s="34" t="s">
        <v>61</v>
      </c>
      <c r="B37" s="44"/>
      <c r="C37" s="44"/>
      <c r="D37" s="54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6">
        <v>0</v>
      </c>
    </row>
    <row r="38" spans="1:23" ht="12.75">
      <c r="A38" s="3" t="s">
        <v>62</v>
      </c>
      <c r="B38" s="3" t="s">
        <v>63</v>
      </c>
      <c r="C38" s="3" t="s">
        <v>64</v>
      </c>
      <c r="D38" s="9">
        <v>-346.4909004266251</v>
      </c>
      <c r="E38" s="10">
        <v>-253.92862317902845</v>
      </c>
      <c r="F38" s="10">
        <v>-139.3889269093662</v>
      </c>
      <c r="G38" s="10">
        <v>-69.36895031687114</v>
      </c>
      <c r="H38" s="10">
        <v>-14.81337835014977</v>
      </c>
      <c r="I38" s="10">
        <v>-48.874093898709766</v>
      </c>
      <c r="J38" s="10">
        <v>-178.09201232341863</v>
      </c>
      <c r="K38" s="10">
        <v>-293.93985927073453</v>
      </c>
      <c r="L38" s="10">
        <v>-333.7059279594873</v>
      </c>
      <c r="M38" s="10">
        <v>-434.93744440564905</v>
      </c>
      <c r="N38" s="10">
        <v>123.82062971149276</v>
      </c>
      <c r="O38" s="10">
        <v>151.5864259415129</v>
      </c>
      <c r="P38" s="10">
        <v>175.7410420096259</v>
      </c>
      <c r="Q38" s="10">
        <v>176.97099224673357</v>
      </c>
      <c r="R38" s="10">
        <v>172.17778851103694</v>
      </c>
      <c r="S38" s="10">
        <v>114.99569290677452</v>
      </c>
      <c r="T38" s="10">
        <v>119.20648898790904</v>
      </c>
      <c r="U38" s="10">
        <v>69.36595771443497</v>
      </c>
      <c r="V38" s="10">
        <v>-36.255213054143255</v>
      </c>
      <c r="W38" s="11">
        <v>-129.55090752738417</v>
      </c>
    </row>
    <row r="39" spans="1:23" ht="12.75">
      <c r="A39" s="34" t="s">
        <v>65</v>
      </c>
      <c r="B39" s="44"/>
      <c r="C39" s="44"/>
      <c r="D39" s="54">
        <v>-346.4909004266251</v>
      </c>
      <c r="E39" s="55">
        <v>-253.92862317902845</v>
      </c>
      <c r="F39" s="55">
        <v>-139.3889269093662</v>
      </c>
      <c r="G39" s="55">
        <v>-69.36895031687114</v>
      </c>
      <c r="H39" s="55">
        <v>-14.81337835014977</v>
      </c>
      <c r="I39" s="55">
        <v>-48.874093898709766</v>
      </c>
      <c r="J39" s="55">
        <v>-178.09201232341863</v>
      </c>
      <c r="K39" s="55">
        <v>-293.93985927073453</v>
      </c>
      <c r="L39" s="55">
        <v>-333.7059279594873</v>
      </c>
      <c r="M39" s="55">
        <v>-434.93744440564905</v>
      </c>
      <c r="N39" s="55">
        <v>123.82062971149276</v>
      </c>
      <c r="O39" s="55">
        <v>151.5864259415129</v>
      </c>
      <c r="P39" s="55">
        <v>175.7410420096259</v>
      </c>
      <c r="Q39" s="55">
        <v>176.97099224673357</v>
      </c>
      <c r="R39" s="55">
        <v>172.17778851103694</v>
      </c>
      <c r="S39" s="55">
        <v>114.99569290677452</v>
      </c>
      <c r="T39" s="55">
        <v>119.20648898790904</v>
      </c>
      <c r="U39" s="55">
        <v>69.36595771443497</v>
      </c>
      <c r="V39" s="55">
        <v>-36.255213054143255</v>
      </c>
      <c r="W39" s="56">
        <v>-129.55090752738417</v>
      </c>
    </row>
    <row r="40" spans="1:23" s="1" customFormat="1" ht="12.75">
      <c r="A40" s="48" t="s">
        <v>66</v>
      </c>
      <c r="B40" s="49"/>
      <c r="C40" s="49"/>
      <c r="D40" s="57">
        <v>-40.53096035200281</v>
      </c>
      <c r="E40" s="58">
        <v>10.058181607701925</v>
      </c>
      <c r="F40" s="58">
        <v>6.89116347415893</v>
      </c>
      <c r="G40" s="58">
        <v>-41.435654886832666</v>
      </c>
      <c r="H40" s="58">
        <v>-38.65529827350013</v>
      </c>
      <c r="I40" s="58">
        <v>29.335345509872518</v>
      </c>
      <c r="J40" s="58">
        <v>56.84613660744006</v>
      </c>
      <c r="K40" s="58">
        <v>114.95964968112224</v>
      </c>
      <c r="L40" s="58">
        <v>117.92075078122883</v>
      </c>
      <c r="M40" s="58">
        <v>161.8878294398765</v>
      </c>
      <c r="N40" s="58">
        <v>63.99344402490601</v>
      </c>
      <c r="O40" s="58">
        <v>27.297537802108707</v>
      </c>
      <c r="P40" s="58">
        <v>-42.02224110282779</v>
      </c>
      <c r="Q40" s="58">
        <v>-102.18535743410197</v>
      </c>
      <c r="R40" s="58">
        <v>-172.24098327420828</v>
      </c>
      <c r="S40" s="58">
        <v>-199.4565171552095</v>
      </c>
      <c r="T40" s="58">
        <v>-192.40326053733958</v>
      </c>
      <c r="U40" s="58">
        <v>-223.88973813977333</v>
      </c>
      <c r="V40" s="58">
        <v>-240.86616375437995</v>
      </c>
      <c r="W40" s="59">
        <v>-249.97884226814514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="85" zoomScaleNormal="85" zoomScalePageLayoutView="0" workbookViewId="0" topLeftCell="A1">
      <selection activeCell="C4" sqref="C4"/>
    </sheetView>
  </sheetViews>
  <sheetFormatPr defaultColWidth="9.140625" defaultRowHeight="12.75"/>
  <cols>
    <col min="1" max="1" width="16.421875" style="0" customWidth="1"/>
    <col min="2" max="2" width="17.421875" style="0" customWidth="1"/>
    <col min="3" max="3" width="62.8515625" style="0" customWidth="1"/>
    <col min="4" max="4" width="7.8515625" style="0" customWidth="1"/>
    <col min="5" max="23" width="6.421875" style="0" customWidth="1"/>
  </cols>
  <sheetData>
    <row r="1" spans="1:2" ht="12.75">
      <c r="A1" s="1" t="s">
        <v>90</v>
      </c>
      <c r="B1" s="1" t="s">
        <v>91</v>
      </c>
    </row>
    <row r="3" spans="1:2" ht="12.75">
      <c r="A3" s="26" t="s">
        <v>1</v>
      </c>
      <c r="B3" s="2" t="s">
        <v>94</v>
      </c>
    </row>
    <row r="4" spans="1:2" ht="12.75">
      <c r="A4" s="26" t="s">
        <v>2</v>
      </c>
      <c r="B4" s="2" t="s">
        <v>3</v>
      </c>
    </row>
    <row r="5" spans="1:2" ht="12.75">
      <c r="A5" s="26" t="s">
        <v>4</v>
      </c>
      <c r="B5" s="2" t="s">
        <v>3</v>
      </c>
    </row>
    <row r="7" spans="1:23" ht="12.75">
      <c r="A7" s="28" t="s">
        <v>95</v>
      </c>
      <c r="B7" s="4"/>
      <c r="C7" s="4"/>
      <c r="D7" s="28" t="s">
        <v>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</row>
    <row r="8" spans="1:23" ht="12.75">
      <c r="A8" s="27" t="s">
        <v>6</v>
      </c>
      <c r="B8" s="27" t="s">
        <v>7</v>
      </c>
      <c r="C8" s="27" t="s">
        <v>8</v>
      </c>
      <c r="D8" s="6">
        <v>1990</v>
      </c>
      <c r="E8" s="7">
        <v>1991</v>
      </c>
      <c r="F8" s="7">
        <v>1992</v>
      </c>
      <c r="G8" s="7">
        <v>1993</v>
      </c>
      <c r="H8" s="7">
        <v>1994</v>
      </c>
      <c r="I8" s="7">
        <v>1995</v>
      </c>
      <c r="J8" s="7">
        <v>1996</v>
      </c>
      <c r="K8" s="7">
        <v>1997</v>
      </c>
      <c r="L8" s="7">
        <v>1998</v>
      </c>
      <c r="M8" s="7">
        <v>1999</v>
      </c>
      <c r="N8" s="7">
        <v>2000</v>
      </c>
      <c r="O8" s="7">
        <v>2001</v>
      </c>
      <c r="P8" s="7">
        <v>2002</v>
      </c>
      <c r="Q8" s="7">
        <v>2003</v>
      </c>
      <c r="R8" s="7">
        <v>2004</v>
      </c>
      <c r="S8" s="7">
        <v>2005</v>
      </c>
      <c r="T8" s="7">
        <v>2006</v>
      </c>
      <c r="U8" s="7">
        <v>2007</v>
      </c>
      <c r="V8" s="7">
        <v>2008</v>
      </c>
      <c r="W8" s="8">
        <v>2009</v>
      </c>
    </row>
    <row r="9" spans="1:23" ht="12.75">
      <c r="A9" s="3" t="s">
        <v>9</v>
      </c>
      <c r="B9" s="3" t="s">
        <v>10</v>
      </c>
      <c r="C9" s="3" t="s">
        <v>11</v>
      </c>
      <c r="D9" s="9">
        <v>15.009001083217719</v>
      </c>
      <c r="E9" s="10">
        <v>10.659220540587711</v>
      </c>
      <c r="F9" s="10">
        <v>2.6937888673127457</v>
      </c>
      <c r="G9" s="10">
        <v>4.65520677048291</v>
      </c>
      <c r="H9" s="10">
        <v>3.0882860891570645</v>
      </c>
      <c r="I9" s="10">
        <v>2.0985989454809615</v>
      </c>
      <c r="J9" s="10">
        <v>12.531903154567509</v>
      </c>
      <c r="K9" s="10">
        <v>18.330783196068356</v>
      </c>
      <c r="L9" s="10">
        <v>3.0420958819225246</v>
      </c>
      <c r="M9" s="10">
        <v>1.281067625374975</v>
      </c>
      <c r="N9" s="10">
        <v>0.8791022670079889</v>
      </c>
      <c r="O9" s="10">
        <v>12.718347480722263</v>
      </c>
      <c r="P9" s="10">
        <v>13.112454573791593</v>
      </c>
      <c r="Q9" s="10">
        <v>0.15858996319086058</v>
      </c>
      <c r="R9" s="10">
        <v>14.619321693520408</v>
      </c>
      <c r="S9" s="10">
        <v>12.422825018800095</v>
      </c>
      <c r="T9" s="10">
        <v>0.5017518026732686</v>
      </c>
      <c r="U9" s="10">
        <v>9.275693310963234</v>
      </c>
      <c r="V9" s="10">
        <v>5.969162758937974</v>
      </c>
      <c r="W9" s="11">
        <v>3.085728696538718</v>
      </c>
    </row>
    <row r="10" spans="1:23" ht="12.75">
      <c r="A10" s="12"/>
      <c r="B10" s="12"/>
      <c r="C10" s="13" t="s">
        <v>12</v>
      </c>
      <c r="D10" s="14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6">
        <v>0</v>
      </c>
    </row>
    <row r="11" spans="1:23" ht="12.75">
      <c r="A11" s="12"/>
      <c r="B11" s="3" t="s">
        <v>13</v>
      </c>
      <c r="C11" s="3" t="s">
        <v>14</v>
      </c>
      <c r="D11" s="9">
        <v>-479.2147556552903</v>
      </c>
      <c r="E11" s="10">
        <v>-500.3253122455273</v>
      </c>
      <c r="F11" s="10">
        <v>-532.9448646159423</v>
      </c>
      <c r="G11" s="10">
        <v>-502.09162440265817</v>
      </c>
      <c r="H11" s="10">
        <v>-545.6091541684231</v>
      </c>
      <c r="I11" s="10">
        <v>-528.5157046901845</v>
      </c>
      <c r="J11" s="10">
        <v>-523.1832320937643</v>
      </c>
      <c r="K11" s="10">
        <v>-524.7818716078432</v>
      </c>
      <c r="L11" s="10">
        <v>-511.92743445509694</v>
      </c>
      <c r="M11" s="10">
        <v>-520.7302660103179</v>
      </c>
      <c r="N11" s="10">
        <v>-537.2876181207062</v>
      </c>
      <c r="O11" s="10">
        <v>-565.2046376776158</v>
      </c>
      <c r="P11" s="10">
        <v>-548.205125441494</v>
      </c>
      <c r="Q11" s="10">
        <v>-508.17430244128553</v>
      </c>
      <c r="R11" s="10">
        <v>-514.007986019472</v>
      </c>
      <c r="S11" s="10">
        <v>-456.71020250759733</v>
      </c>
      <c r="T11" s="10">
        <v>-436.6130183836785</v>
      </c>
      <c r="U11" s="10">
        <v>-368.45923388799497</v>
      </c>
      <c r="V11" s="10">
        <v>-320.014211408649</v>
      </c>
      <c r="W11" s="11">
        <v>-310.07737433131723</v>
      </c>
    </row>
    <row r="12" spans="1:23" ht="12.75">
      <c r="A12" s="12"/>
      <c r="B12" s="3" t="s">
        <v>15</v>
      </c>
      <c r="C12" s="3" t="s">
        <v>16</v>
      </c>
      <c r="D12" s="9">
        <v>-264.09604797216855</v>
      </c>
      <c r="E12" s="10">
        <v>-241.50037908729414</v>
      </c>
      <c r="F12" s="10">
        <v>-228.39123466558377</v>
      </c>
      <c r="G12" s="10">
        <v>-215.25664904190663</v>
      </c>
      <c r="H12" s="10">
        <v>-204.01761971639667</v>
      </c>
      <c r="I12" s="10">
        <v>-193.2849379914769</v>
      </c>
      <c r="J12" s="10">
        <v>-194.3247694816971</v>
      </c>
      <c r="K12" s="10">
        <v>-194.13126303138884</v>
      </c>
      <c r="L12" s="10">
        <v>-195.5924750164345</v>
      </c>
      <c r="M12" s="10">
        <v>-194.86986513138234</v>
      </c>
      <c r="N12" s="10">
        <v>-194.75058285159196</v>
      </c>
      <c r="O12" s="10">
        <v>-191.73453128671034</v>
      </c>
      <c r="P12" s="10">
        <v>-189.71334665946196</v>
      </c>
      <c r="Q12" s="10">
        <v>-185.93849597811038</v>
      </c>
      <c r="R12" s="10">
        <v>-186.2221278402254</v>
      </c>
      <c r="S12" s="10">
        <v>-186.89824172955204</v>
      </c>
      <c r="T12" s="10">
        <v>-185.08645025246577</v>
      </c>
      <c r="U12" s="10">
        <v>-181.88717775450166</v>
      </c>
      <c r="V12" s="10">
        <v>-180.49340976961014</v>
      </c>
      <c r="W12" s="11">
        <v>-176.4480455214314</v>
      </c>
    </row>
    <row r="13" spans="1:23" ht="12.75">
      <c r="A13" s="12"/>
      <c r="B13" s="12"/>
      <c r="C13" s="13" t="s">
        <v>17</v>
      </c>
      <c r="D13" s="14">
        <v>0.095325</v>
      </c>
      <c r="E13" s="15">
        <v>0.07863150000000001</v>
      </c>
      <c r="F13" s="15">
        <v>0.061333500000000006</v>
      </c>
      <c r="G13" s="15">
        <v>0.1152735</v>
      </c>
      <c r="H13" s="15">
        <v>0.09072150000000001</v>
      </c>
      <c r="I13" s="15">
        <v>0.0573345</v>
      </c>
      <c r="J13" s="15">
        <v>0.0821655</v>
      </c>
      <c r="K13" s="15">
        <v>0.06528600000000001</v>
      </c>
      <c r="L13" s="15">
        <v>0.04133849999999999</v>
      </c>
      <c r="M13" s="15">
        <v>0.06875834750791393</v>
      </c>
      <c r="N13" s="15">
        <v>0.06016714700420165</v>
      </c>
      <c r="O13" s="15">
        <v>0.042375886125169605</v>
      </c>
      <c r="P13" s="15">
        <v>0.061488810569273765</v>
      </c>
      <c r="Q13" s="15">
        <v>0.06013318906645005</v>
      </c>
      <c r="R13" s="15">
        <v>0.0440730764099632</v>
      </c>
      <c r="S13" s="15">
        <v>0.035825494970576015</v>
      </c>
      <c r="T13" s="15">
        <v>0.03940783176250664</v>
      </c>
      <c r="U13" s="15">
        <v>0.03136858904222535</v>
      </c>
      <c r="V13" s="15">
        <v>0.026129365928193125</v>
      </c>
      <c r="W13" s="16">
        <v>0.02464673358989572</v>
      </c>
    </row>
    <row r="14" spans="1:23" ht="12.75">
      <c r="A14" s="34" t="s">
        <v>18</v>
      </c>
      <c r="B14" s="44"/>
      <c r="C14" s="44"/>
      <c r="D14" s="54">
        <v>-728.2064775442411</v>
      </c>
      <c r="E14" s="55">
        <v>-731.0878392922338</v>
      </c>
      <c r="F14" s="55">
        <v>-758.5809769142132</v>
      </c>
      <c r="G14" s="55">
        <v>-712.577793174082</v>
      </c>
      <c r="H14" s="55">
        <v>-746.4477662956627</v>
      </c>
      <c r="I14" s="55">
        <v>-719.6447092361805</v>
      </c>
      <c r="J14" s="55">
        <v>-704.893932920894</v>
      </c>
      <c r="K14" s="55">
        <v>-700.5170654431637</v>
      </c>
      <c r="L14" s="55">
        <v>-704.4364750896088</v>
      </c>
      <c r="M14" s="55">
        <v>-714.2503051688174</v>
      </c>
      <c r="N14" s="55">
        <v>-731.0989315582859</v>
      </c>
      <c r="O14" s="55">
        <v>-744.1784455974787</v>
      </c>
      <c r="P14" s="55">
        <v>-724.7445287165951</v>
      </c>
      <c r="Q14" s="55">
        <v>-693.8940752671385</v>
      </c>
      <c r="R14" s="55">
        <v>-685.566719089767</v>
      </c>
      <c r="S14" s="55">
        <v>-631.1497937233787</v>
      </c>
      <c r="T14" s="55">
        <v>-621.1583090017084</v>
      </c>
      <c r="U14" s="55">
        <v>-541.0393497424911</v>
      </c>
      <c r="V14" s="55">
        <v>-494.512329053393</v>
      </c>
      <c r="W14" s="56">
        <v>-483.41504442262004</v>
      </c>
    </row>
    <row r="15" spans="1:23" ht="12.75">
      <c r="A15" s="3" t="s">
        <v>19</v>
      </c>
      <c r="B15" s="3" t="s">
        <v>20</v>
      </c>
      <c r="C15" s="3" t="s">
        <v>21</v>
      </c>
      <c r="D15" s="9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1">
        <v>0</v>
      </c>
    </row>
    <row r="16" spans="1:23" ht="12.75">
      <c r="A16" s="12"/>
      <c r="B16" s="3" t="s">
        <v>22</v>
      </c>
      <c r="C16" s="3" t="s">
        <v>23</v>
      </c>
      <c r="D16" s="9">
        <v>5.354144952949551</v>
      </c>
      <c r="E16" s="10">
        <v>5.08408567787702</v>
      </c>
      <c r="F16" s="10">
        <v>5.388290152770015</v>
      </c>
      <c r="G16" s="10">
        <v>4.555915530830032</v>
      </c>
      <c r="H16" s="10">
        <v>4.907352482172138</v>
      </c>
      <c r="I16" s="10">
        <v>6.5388386865596475</v>
      </c>
      <c r="J16" s="10">
        <v>6.1469344423748575</v>
      </c>
      <c r="K16" s="10">
        <v>4.386093191616373</v>
      </c>
      <c r="L16" s="10">
        <v>3.567382402867178</v>
      </c>
      <c r="M16" s="10">
        <v>3.0603600700400446</v>
      </c>
      <c r="N16" s="10">
        <v>3.2088746305293525</v>
      </c>
      <c r="O16" s="10">
        <v>3.0904602555406426</v>
      </c>
      <c r="P16" s="10">
        <v>3.146719377407013</v>
      </c>
      <c r="Q16" s="10">
        <v>3.912725382815374</v>
      </c>
      <c r="R16" s="10">
        <v>3.4713372975790744</v>
      </c>
      <c r="S16" s="10">
        <v>2.594773893838282</v>
      </c>
      <c r="T16" s="10">
        <v>2.9929585902371763</v>
      </c>
      <c r="U16" s="10">
        <v>3.377577245275331</v>
      </c>
      <c r="V16" s="10">
        <v>2.9193080073104056</v>
      </c>
      <c r="W16" s="11">
        <v>3.2339380526275057</v>
      </c>
    </row>
    <row r="17" spans="1:23" ht="12.75">
      <c r="A17" s="12"/>
      <c r="B17" s="12"/>
      <c r="C17" s="13" t="s">
        <v>24</v>
      </c>
      <c r="D17" s="14">
        <v>-21.219007550182734</v>
      </c>
      <c r="E17" s="15">
        <v>-18.503465661607063</v>
      </c>
      <c r="F17" s="15">
        <v>-18.304600510990028</v>
      </c>
      <c r="G17" s="15">
        <v>-21.773625836632093</v>
      </c>
      <c r="H17" s="15">
        <v>-21.796310658446536</v>
      </c>
      <c r="I17" s="15">
        <v>-21.924633395837176</v>
      </c>
      <c r="J17" s="15">
        <v>-21.209323333298347</v>
      </c>
      <c r="K17" s="15">
        <v>-22.41760035765708</v>
      </c>
      <c r="L17" s="15">
        <v>-22.7051156029671</v>
      </c>
      <c r="M17" s="15">
        <v>-23.027176416808263</v>
      </c>
      <c r="N17" s="15">
        <v>-22.935123309216557</v>
      </c>
      <c r="O17" s="15">
        <v>-23.291750258645152</v>
      </c>
      <c r="P17" s="15">
        <v>-23.16026925943379</v>
      </c>
      <c r="Q17" s="15">
        <v>-22.908108640354328</v>
      </c>
      <c r="R17" s="15">
        <v>-23.217397543109612</v>
      </c>
      <c r="S17" s="15">
        <v>-23.56389405268031</v>
      </c>
      <c r="T17" s="15">
        <v>-23.432243415188005</v>
      </c>
      <c r="U17" s="15">
        <v>-23.080355125227303</v>
      </c>
      <c r="V17" s="15">
        <v>-23.346169769784172</v>
      </c>
      <c r="W17" s="16">
        <v>-23.146539900724996</v>
      </c>
    </row>
    <row r="18" spans="1:23" ht="12.75">
      <c r="A18" s="12"/>
      <c r="B18" s="3" t="s">
        <v>25</v>
      </c>
      <c r="C18" s="3" t="s">
        <v>26</v>
      </c>
      <c r="D18" s="9">
        <v>1340.419878156427</v>
      </c>
      <c r="E18" s="10">
        <v>1326.1122249347893</v>
      </c>
      <c r="F18" s="10">
        <v>1312.4362372980822</v>
      </c>
      <c r="G18" s="10">
        <v>1299.426789889412</v>
      </c>
      <c r="H18" s="10">
        <v>1287.0518177156341</v>
      </c>
      <c r="I18" s="10">
        <v>1275.2803800363306</v>
      </c>
      <c r="J18" s="10">
        <v>1264.0830421469648</v>
      </c>
      <c r="K18" s="10">
        <v>1253.4318048705215</v>
      </c>
      <c r="L18" s="10">
        <v>1243.3000345658306</v>
      </c>
      <c r="M18" s="10">
        <v>1233.6623965297258</v>
      </c>
      <c r="N18" s="10">
        <v>1215.277611457352</v>
      </c>
      <c r="O18" s="10">
        <v>1199.278707576067</v>
      </c>
      <c r="P18" s="10">
        <v>1184.070113895901</v>
      </c>
      <c r="Q18" s="10">
        <v>1169.6033196936544</v>
      </c>
      <c r="R18" s="10">
        <v>1155.842079825844</v>
      </c>
      <c r="S18" s="10">
        <v>1142.7519835490402</v>
      </c>
      <c r="T18" s="10">
        <v>1130.3002988010176</v>
      </c>
      <c r="U18" s="10">
        <v>1118.455889884092</v>
      </c>
      <c r="V18" s="10">
        <v>1107.1891396064943</v>
      </c>
      <c r="W18" s="11">
        <v>1096.4718752239407</v>
      </c>
    </row>
    <row r="19" spans="1:23" ht="12.75">
      <c r="A19" s="34" t="s">
        <v>27</v>
      </c>
      <c r="B19" s="44"/>
      <c r="C19" s="44"/>
      <c r="D19" s="54">
        <v>1324.5550155591939</v>
      </c>
      <c r="E19" s="55">
        <v>1312.6928449510592</v>
      </c>
      <c r="F19" s="55">
        <v>1299.5199269398622</v>
      </c>
      <c r="G19" s="55">
        <v>1282.20907958361</v>
      </c>
      <c r="H19" s="55">
        <v>1270.1628595393597</v>
      </c>
      <c r="I19" s="55">
        <v>1259.8945853270532</v>
      </c>
      <c r="J19" s="55">
        <v>1249.0206532560412</v>
      </c>
      <c r="K19" s="55">
        <v>1235.4002977044809</v>
      </c>
      <c r="L19" s="55">
        <v>1224.1623013657306</v>
      </c>
      <c r="M19" s="55">
        <v>1213.6955801829577</v>
      </c>
      <c r="N19" s="55">
        <v>1195.5513627786647</v>
      </c>
      <c r="O19" s="55">
        <v>1179.0774175729625</v>
      </c>
      <c r="P19" s="55">
        <v>1164.056564013874</v>
      </c>
      <c r="Q19" s="55">
        <v>1150.6079364361153</v>
      </c>
      <c r="R19" s="55">
        <v>1136.0960195803134</v>
      </c>
      <c r="S19" s="55">
        <v>1121.7828633901981</v>
      </c>
      <c r="T19" s="55">
        <v>1109.8610139760667</v>
      </c>
      <c r="U19" s="55">
        <v>1098.75311200414</v>
      </c>
      <c r="V19" s="55">
        <v>1086.7622778440207</v>
      </c>
      <c r="W19" s="56">
        <v>1076.5592733758433</v>
      </c>
    </row>
    <row r="20" spans="1:23" ht="12.75">
      <c r="A20" s="3" t="s">
        <v>28</v>
      </c>
      <c r="B20" s="3" t="s">
        <v>29</v>
      </c>
      <c r="C20" s="3" t="s">
        <v>30</v>
      </c>
      <c r="D20" s="9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1">
        <v>0</v>
      </c>
    </row>
    <row r="21" spans="1:23" ht="12.75">
      <c r="A21" s="12"/>
      <c r="B21" s="3" t="s">
        <v>31</v>
      </c>
      <c r="C21" s="3" t="s">
        <v>32</v>
      </c>
      <c r="D21" s="9">
        <v>42.21886860801668</v>
      </c>
      <c r="E21" s="10">
        <v>39.4835437141551</v>
      </c>
      <c r="F21" s="10">
        <v>40.63931833157775</v>
      </c>
      <c r="G21" s="10">
        <v>35.9885688633275</v>
      </c>
      <c r="H21" s="10">
        <v>42.06666815386845</v>
      </c>
      <c r="I21" s="10">
        <v>56.487167614405784</v>
      </c>
      <c r="J21" s="10">
        <v>46.37589725602201</v>
      </c>
      <c r="K21" s="10">
        <v>52.35537504004751</v>
      </c>
      <c r="L21" s="10">
        <v>36.686585290436405</v>
      </c>
      <c r="M21" s="10">
        <v>30.042715239776303</v>
      </c>
      <c r="N21" s="10">
        <v>20.969936396745368</v>
      </c>
      <c r="O21" s="10">
        <v>24.98385115362187</v>
      </c>
      <c r="P21" s="10">
        <v>21.241972650532684</v>
      </c>
      <c r="Q21" s="10">
        <v>27.050405459072408</v>
      </c>
      <c r="R21" s="10">
        <v>26.957331960121962</v>
      </c>
      <c r="S21" s="10">
        <v>25.581718853940572</v>
      </c>
      <c r="T21" s="10">
        <v>23.743286104677036</v>
      </c>
      <c r="U21" s="10">
        <v>17.84177079031982</v>
      </c>
      <c r="V21" s="10">
        <v>20.232465637659086</v>
      </c>
      <c r="W21" s="11">
        <v>25.793934745719596</v>
      </c>
    </row>
    <row r="22" spans="1:23" ht="12.75">
      <c r="A22" s="12"/>
      <c r="B22" s="12"/>
      <c r="C22" s="13" t="s">
        <v>33</v>
      </c>
      <c r="D22" s="14">
        <v>30.59501740136865</v>
      </c>
      <c r="E22" s="15">
        <v>51.22184584882084</v>
      </c>
      <c r="F22" s="15">
        <v>51.244638847694624</v>
      </c>
      <c r="G22" s="15">
        <v>26.268383582150594</v>
      </c>
      <c r="H22" s="15">
        <v>28.311477329410764</v>
      </c>
      <c r="I22" s="15">
        <v>27.42270939065251</v>
      </c>
      <c r="J22" s="15">
        <v>29.346113647711793</v>
      </c>
      <c r="K22" s="15">
        <v>32.00735790033868</v>
      </c>
      <c r="L22" s="15">
        <v>24.618763784371026</v>
      </c>
      <c r="M22" s="15">
        <v>20.33881824157069</v>
      </c>
      <c r="N22" s="15">
        <v>14.141090225987044</v>
      </c>
      <c r="O22" s="15">
        <v>14.610383023042006</v>
      </c>
      <c r="P22" s="15">
        <v>13.087631176360441</v>
      </c>
      <c r="Q22" s="15">
        <v>15.146810805485833</v>
      </c>
      <c r="R22" s="15">
        <v>14.61217577522014</v>
      </c>
      <c r="S22" s="15">
        <v>15.134812439780227</v>
      </c>
      <c r="T22" s="15">
        <v>13.222699066967486</v>
      </c>
      <c r="U22" s="15">
        <v>10.663482076163605</v>
      </c>
      <c r="V22" s="15">
        <v>12.14831880933035</v>
      </c>
      <c r="W22" s="16">
        <v>15.573088102728205</v>
      </c>
    </row>
    <row r="23" spans="1:23" ht="12.75">
      <c r="A23" s="12"/>
      <c r="B23" s="3" t="s">
        <v>34</v>
      </c>
      <c r="C23" s="3" t="s">
        <v>35</v>
      </c>
      <c r="D23" s="9">
        <v>-1231.2182563918782</v>
      </c>
      <c r="E23" s="10">
        <v>-1241.9650114669612</v>
      </c>
      <c r="F23" s="10">
        <v>-1252.2984920061165</v>
      </c>
      <c r="G23" s="10">
        <v>-1262.3373577108953</v>
      </c>
      <c r="H23" s="10">
        <v>-1272.091490280354</v>
      </c>
      <c r="I23" s="10">
        <v>-1281.5697226977343</v>
      </c>
      <c r="J23" s="10">
        <v>-1290.7805773654516</v>
      </c>
      <c r="K23" s="10">
        <v>-1299.732282818937</v>
      </c>
      <c r="L23" s="10">
        <v>-1308.432785082606</v>
      </c>
      <c r="M23" s="10">
        <v>-1316.8897585151226</v>
      </c>
      <c r="N23" s="10">
        <v>-1310.1692249816806</v>
      </c>
      <c r="O23" s="10">
        <v>-1309.2135349599523</v>
      </c>
      <c r="P23" s="10">
        <v>-1308.294628021794</v>
      </c>
      <c r="Q23" s="10">
        <v>-1307.3751564048055</v>
      </c>
      <c r="R23" s="10">
        <v>-1306.4560268977145</v>
      </c>
      <c r="S23" s="10">
        <v>-1305.5383199253079</v>
      </c>
      <c r="T23" s="10">
        <v>-1304.6230377459044</v>
      </c>
      <c r="U23" s="10">
        <v>-1303.7111072891967</v>
      </c>
      <c r="V23" s="10">
        <v>-1302.8033844722615</v>
      </c>
      <c r="W23" s="11">
        <v>-1301.9006582999673</v>
      </c>
    </row>
    <row r="24" spans="1:23" ht="12.75">
      <c r="A24" s="34" t="s">
        <v>36</v>
      </c>
      <c r="B24" s="44"/>
      <c r="C24" s="44"/>
      <c r="D24" s="54">
        <v>-1158.4043703824927</v>
      </c>
      <c r="E24" s="55">
        <v>-1151.2596219039851</v>
      </c>
      <c r="F24" s="55">
        <v>-1160.4145348268441</v>
      </c>
      <c r="G24" s="55">
        <v>-1200.080405265417</v>
      </c>
      <c r="H24" s="55">
        <v>-1201.7133447970748</v>
      </c>
      <c r="I24" s="55">
        <v>-1197.659845692676</v>
      </c>
      <c r="J24" s="55">
        <v>-1215.0585664617179</v>
      </c>
      <c r="K24" s="55">
        <v>-1215.3695498785507</v>
      </c>
      <c r="L24" s="55">
        <v>-1247.1274360077985</v>
      </c>
      <c r="M24" s="55">
        <v>-1266.5082250337755</v>
      </c>
      <c r="N24" s="55">
        <v>-1275.0581983589482</v>
      </c>
      <c r="O24" s="55">
        <v>-1269.6193007832885</v>
      </c>
      <c r="P24" s="55">
        <v>-1273.965024194901</v>
      </c>
      <c r="Q24" s="55">
        <v>-1265.1779401402473</v>
      </c>
      <c r="R24" s="55">
        <v>-1264.8865191623725</v>
      </c>
      <c r="S24" s="55">
        <v>-1264.821788631587</v>
      </c>
      <c r="T24" s="55">
        <v>-1267.65705257426</v>
      </c>
      <c r="U24" s="55">
        <v>-1275.2058544227132</v>
      </c>
      <c r="V24" s="55">
        <v>-1270.422600025272</v>
      </c>
      <c r="W24" s="56">
        <v>-1260.5336354515196</v>
      </c>
    </row>
    <row r="25" spans="1:23" ht="12.75">
      <c r="A25" s="3" t="s">
        <v>37</v>
      </c>
      <c r="B25" s="3" t="s">
        <v>38</v>
      </c>
      <c r="C25" s="3" t="s">
        <v>39</v>
      </c>
      <c r="D25" s="9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1">
        <v>0</v>
      </c>
    </row>
    <row r="26" spans="1:23" ht="12.75">
      <c r="A26" s="12"/>
      <c r="B26" s="3" t="s">
        <v>40</v>
      </c>
      <c r="C26" s="3" t="s">
        <v>41</v>
      </c>
      <c r="D26" s="9">
        <v>126.38356514666667</v>
      </c>
      <c r="E26" s="10">
        <v>126.38356514666667</v>
      </c>
      <c r="F26" s="10">
        <v>127.15038137324531</v>
      </c>
      <c r="G26" s="10">
        <v>127.8843990171573</v>
      </c>
      <c r="H26" s="10">
        <v>128.5841579282448</v>
      </c>
      <c r="I26" s="10">
        <v>129.24819795635</v>
      </c>
      <c r="J26" s="10">
        <v>129.8750589513151</v>
      </c>
      <c r="K26" s="10">
        <v>130.4632807629823</v>
      </c>
      <c r="L26" s="10">
        <v>131.0114032411938</v>
      </c>
      <c r="M26" s="10">
        <v>131.51796623579168</v>
      </c>
      <c r="N26" s="10">
        <v>131.98150959661828</v>
      </c>
      <c r="O26" s="10">
        <v>132.40057317351565</v>
      </c>
      <c r="P26" s="10">
        <v>132.7736968163261</v>
      </c>
      <c r="Q26" s="10">
        <v>133.0994203748917</v>
      </c>
      <c r="R26" s="10">
        <v>133.3762836990547</v>
      </c>
      <c r="S26" s="10">
        <v>133.60282663865738</v>
      </c>
      <c r="T26" s="10">
        <v>133.77758904354172</v>
      </c>
      <c r="U26" s="10">
        <v>133.89785860403336</v>
      </c>
      <c r="V26" s="10">
        <v>133.89785860403336</v>
      </c>
      <c r="W26" s="11">
        <v>133.89785860403336</v>
      </c>
    </row>
    <row r="27" spans="1:23" ht="12.75">
      <c r="A27" s="12"/>
      <c r="B27" s="3" t="s">
        <v>42</v>
      </c>
      <c r="C27" s="3" t="s">
        <v>43</v>
      </c>
      <c r="D27" s="9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1">
        <v>0</v>
      </c>
    </row>
    <row r="28" spans="1:23" ht="12.75">
      <c r="A28" s="12"/>
      <c r="B28" s="12"/>
      <c r="C28" s="13" t="s">
        <v>44</v>
      </c>
      <c r="D28" s="14">
        <v>3.474108</v>
      </c>
      <c r="E28" s="15">
        <v>3.474108</v>
      </c>
      <c r="F28" s="15">
        <v>3.2758918122857144</v>
      </c>
      <c r="G28" s="15">
        <v>3.0776756245714285</v>
      </c>
      <c r="H28" s="15">
        <v>2.8794594368571422</v>
      </c>
      <c r="I28" s="15">
        <v>2.681243249142857</v>
      </c>
      <c r="J28" s="15">
        <v>2.4830270614285714</v>
      </c>
      <c r="K28" s="15">
        <v>2.284810873714286</v>
      </c>
      <c r="L28" s="15">
        <v>2.0865946859999998</v>
      </c>
      <c r="M28" s="15">
        <v>1.8883784982857141</v>
      </c>
      <c r="N28" s="15">
        <v>1.6901623105714287</v>
      </c>
      <c r="O28" s="15">
        <v>1.4919461228571427</v>
      </c>
      <c r="P28" s="15">
        <v>1.293729935142857</v>
      </c>
      <c r="Q28" s="15">
        <v>1.0955137474285712</v>
      </c>
      <c r="R28" s="15">
        <v>0.8972975597142857</v>
      </c>
      <c r="S28" s="15">
        <v>0.699081372</v>
      </c>
      <c r="T28" s="15">
        <v>0.5008651842857142</v>
      </c>
      <c r="U28" s="15">
        <v>0.3026472428571428</v>
      </c>
      <c r="V28" s="15">
        <v>0.3026472428571428</v>
      </c>
      <c r="W28" s="16">
        <v>0.3026472428571428</v>
      </c>
    </row>
    <row r="29" spans="1:23" ht="12.75">
      <c r="A29" s="34" t="s">
        <v>45</v>
      </c>
      <c r="B29" s="44"/>
      <c r="C29" s="44"/>
      <c r="D29" s="54">
        <v>129.85767314666666</v>
      </c>
      <c r="E29" s="55">
        <v>129.85767314666666</v>
      </c>
      <c r="F29" s="55">
        <v>130.42627318553102</v>
      </c>
      <c r="G29" s="55">
        <v>130.96207464172875</v>
      </c>
      <c r="H29" s="55">
        <v>131.46361736510192</v>
      </c>
      <c r="I29" s="55">
        <v>131.92944120549285</v>
      </c>
      <c r="J29" s="55">
        <v>132.35808601274368</v>
      </c>
      <c r="K29" s="55">
        <v>132.74809163669659</v>
      </c>
      <c r="L29" s="55">
        <v>133.0979979271938</v>
      </c>
      <c r="M29" s="55">
        <v>133.40634473407738</v>
      </c>
      <c r="N29" s="55">
        <v>133.6716719071897</v>
      </c>
      <c r="O29" s="55">
        <v>133.8925192963728</v>
      </c>
      <c r="P29" s="55">
        <v>134.06742675146896</v>
      </c>
      <c r="Q29" s="55">
        <v>134.1949341223203</v>
      </c>
      <c r="R29" s="55">
        <v>134.27358125876898</v>
      </c>
      <c r="S29" s="55">
        <v>134.30190801065737</v>
      </c>
      <c r="T29" s="55">
        <v>134.27845422782744</v>
      </c>
      <c r="U29" s="55">
        <v>134.2005058468905</v>
      </c>
      <c r="V29" s="55">
        <v>134.2005058468905</v>
      </c>
      <c r="W29" s="56">
        <v>134.2005058468905</v>
      </c>
    </row>
    <row r="30" spans="1:23" ht="12.75">
      <c r="A30" s="3" t="s">
        <v>46</v>
      </c>
      <c r="B30" s="3" t="s">
        <v>47</v>
      </c>
      <c r="C30" s="3" t="s">
        <v>48</v>
      </c>
      <c r="D30" s="9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1">
        <v>0</v>
      </c>
    </row>
    <row r="31" spans="1:23" ht="12.75">
      <c r="A31" s="12"/>
      <c r="B31" s="3" t="s">
        <v>49</v>
      </c>
      <c r="C31" s="3" t="s">
        <v>50</v>
      </c>
      <c r="D31" s="9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1">
        <v>0</v>
      </c>
    </row>
    <row r="32" spans="1:23" ht="12.75">
      <c r="A32" s="12"/>
      <c r="B32" s="3" t="s">
        <v>51</v>
      </c>
      <c r="C32" s="3" t="s">
        <v>52</v>
      </c>
      <c r="D32" s="9">
        <v>567.7524034252007</v>
      </c>
      <c r="E32" s="10">
        <v>568.1222218918632</v>
      </c>
      <c r="F32" s="10">
        <v>568.4900040103577</v>
      </c>
      <c r="G32" s="10">
        <v>568.8399569898294</v>
      </c>
      <c r="H32" s="10">
        <v>569.1728432874896</v>
      </c>
      <c r="I32" s="10">
        <v>569.4894945337313</v>
      </c>
      <c r="J32" s="10">
        <v>569.7907025164941</v>
      </c>
      <c r="K32" s="10">
        <v>570.077220412593</v>
      </c>
      <c r="L32" s="10">
        <v>570.3497646660081</v>
      </c>
      <c r="M32" s="10">
        <v>570.6090167793353</v>
      </c>
      <c r="N32" s="10">
        <v>597.9555339486446</v>
      </c>
      <c r="O32" s="10">
        <v>626.4158002046152</v>
      </c>
      <c r="P32" s="10">
        <v>653.5045337148994</v>
      </c>
      <c r="Q32" s="10">
        <v>679.2722452166012</v>
      </c>
      <c r="R32" s="10">
        <v>703.7832513477473</v>
      </c>
      <c r="S32" s="10">
        <v>727.0988416088559</v>
      </c>
      <c r="T32" s="10">
        <v>749.2773171148583</v>
      </c>
      <c r="U32" s="10">
        <v>770.374135606737</v>
      </c>
      <c r="V32" s="10">
        <v>790.4420501195618</v>
      </c>
      <c r="W32" s="11">
        <v>809.5312408925265</v>
      </c>
    </row>
    <row r="33" spans="1:23" ht="12.75">
      <c r="A33" s="34" t="s">
        <v>53</v>
      </c>
      <c r="B33" s="44"/>
      <c r="C33" s="44"/>
      <c r="D33" s="54">
        <v>567.7524034252007</v>
      </c>
      <c r="E33" s="55">
        <v>568.1222218918632</v>
      </c>
      <c r="F33" s="55">
        <v>568.4900040103577</v>
      </c>
      <c r="G33" s="55">
        <v>568.8399569898294</v>
      </c>
      <c r="H33" s="55">
        <v>569.1728432874896</v>
      </c>
      <c r="I33" s="55">
        <v>569.4894945337313</v>
      </c>
      <c r="J33" s="55">
        <v>569.7907025164941</v>
      </c>
      <c r="K33" s="55">
        <v>570.077220412593</v>
      </c>
      <c r="L33" s="55">
        <v>570.3497646660081</v>
      </c>
      <c r="M33" s="55">
        <v>570.6090167793353</v>
      </c>
      <c r="N33" s="55">
        <v>597.9555339486446</v>
      </c>
      <c r="O33" s="55">
        <v>626.4158002046152</v>
      </c>
      <c r="P33" s="55">
        <v>653.5045337148994</v>
      </c>
      <c r="Q33" s="55">
        <v>679.2722452166012</v>
      </c>
      <c r="R33" s="55">
        <v>703.7832513477473</v>
      </c>
      <c r="S33" s="55">
        <v>727.0988416088559</v>
      </c>
      <c r="T33" s="55">
        <v>749.2773171148583</v>
      </c>
      <c r="U33" s="55">
        <v>770.374135606737</v>
      </c>
      <c r="V33" s="55">
        <v>790.4420501195618</v>
      </c>
      <c r="W33" s="56">
        <v>809.5312408925265</v>
      </c>
    </row>
    <row r="34" spans="1:23" ht="12.75">
      <c r="A34" s="3" t="s">
        <v>54</v>
      </c>
      <c r="B34" s="3" t="s">
        <v>55</v>
      </c>
      <c r="C34" s="3" t="s">
        <v>56</v>
      </c>
      <c r="D34" s="9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1">
        <v>0</v>
      </c>
    </row>
    <row r="35" spans="1:23" ht="12.75">
      <c r="A35" s="12"/>
      <c r="B35" s="3" t="s">
        <v>57</v>
      </c>
      <c r="C35" s="3" t="s">
        <v>58</v>
      </c>
      <c r="D35" s="9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1">
        <v>0</v>
      </c>
    </row>
    <row r="36" spans="1:23" ht="12.75">
      <c r="A36" s="12"/>
      <c r="B36" s="3" t="s">
        <v>59</v>
      </c>
      <c r="C36" s="3" t="s">
        <v>60</v>
      </c>
      <c r="D36" s="9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1">
        <v>0</v>
      </c>
    </row>
    <row r="37" spans="1:23" ht="12.75">
      <c r="A37" s="34" t="s">
        <v>61</v>
      </c>
      <c r="B37" s="44"/>
      <c r="C37" s="44"/>
      <c r="D37" s="54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6">
        <v>0</v>
      </c>
    </row>
    <row r="38" spans="1:23" ht="12.75">
      <c r="A38" s="3" t="s">
        <v>62</v>
      </c>
      <c r="B38" s="3" t="s">
        <v>63</v>
      </c>
      <c r="C38" s="3" t="s">
        <v>64</v>
      </c>
      <c r="D38" s="9">
        <v>-44.87344637904977</v>
      </c>
      <c r="E38" s="10">
        <v>-45.837277458545856</v>
      </c>
      <c r="F38" s="10">
        <v>-36.84125742113165</v>
      </c>
      <c r="G38" s="10">
        <v>-74.26369725222881</v>
      </c>
      <c r="H38" s="10">
        <v>-42.918780212869514</v>
      </c>
      <c r="I38" s="10">
        <v>-72.23578625162823</v>
      </c>
      <c r="J38" s="10">
        <v>-82.14167482407687</v>
      </c>
      <c r="K38" s="10">
        <v>-84.18945156936329</v>
      </c>
      <c r="L38" s="10">
        <v>-88.8605896844668</v>
      </c>
      <c r="M38" s="10">
        <v>-76.89728423169718</v>
      </c>
      <c r="N38" s="10">
        <v>-59.56014383668153</v>
      </c>
      <c r="O38" s="10">
        <v>-35.012489585408034</v>
      </c>
      <c r="P38" s="10">
        <v>-52.51712828022777</v>
      </c>
      <c r="Q38" s="10">
        <v>-80.05103576214081</v>
      </c>
      <c r="R38" s="10">
        <v>-64.8564275085169</v>
      </c>
      <c r="S38" s="10">
        <v>-106.75773491599686</v>
      </c>
      <c r="T38" s="10">
        <v>-116.12884826060395</v>
      </c>
      <c r="U38" s="10">
        <v>-165.9341641312033</v>
      </c>
      <c r="V38" s="10">
        <v>-186.7121392287158</v>
      </c>
      <c r="W38" s="11">
        <v>-176.21986669237833</v>
      </c>
    </row>
    <row r="39" spans="1:23" ht="12.75">
      <c r="A39" s="34" t="s">
        <v>65</v>
      </c>
      <c r="B39" s="44"/>
      <c r="C39" s="44"/>
      <c r="D39" s="54">
        <v>-44.87344637904977</v>
      </c>
      <c r="E39" s="55">
        <v>-45.837277458545856</v>
      </c>
      <c r="F39" s="55">
        <v>-36.84125742113165</v>
      </c>
      <c r="G39" s="55">
        <v>-74.26369725222881</v>
      </c>
      <c r="H39" s="55">
        <v>-42.918780212869514</v>
      </c>
      <c r="I39" s="55">
        <v>-72.23578625162823</v>
      </c>
      <c r="J39" s="55">
        <v>-82.14167482407687</v>
      </c>
      <c r="K39" s="55">
        <v>-84.18945156936329</v>
      </c>
      <c r="L39" s="55">
        <v>-88.8605896844668</v>
      </c>
      <c r="M39" s="55">
        <v>-76.89728423169718</v>
      </c>
      <c r="N39" s="55">
        <v>-59.56014383668153</v>
      </c>
      <c r="O39" s="55">
        <v>-35.012489585408034</v>
      </c>
      <c r="P39" s="55">
        <v>-52.51712828022777</v>
      </c>
      <c r="Q39" s="55">
        <v>-80.05103576214081</v>
      </c>
      <c r="R39" s="55">
        <v>-64.8564275085169</v>
      </c>
      <c r="S39" s="55">
        <v>-106.75773491599686</v>
      </c>
      <c r="T39" s="55">
        <v>-116.12884826060395</v>
      </c>
      <c r="U39" s="55">
        <v>-165.9341641312033</v>
      </c>
      <c r="V39" s="55">
        <v>-186.7121392287158</v>
      </c>
      <c r="W39" s="56">
        <v>-176.21986669237833</v>
      </c>
    </row>
    <row r="40" spans="1:23" s="1" customFormat="1" ht="12.75">
      <c r="A40" s="21" t="s">
        <v>66</v>
      </c>
      <c r="B40" s="22"/>
      <c r="C40" s="22"/>
      <c r="D40" s="23">
        <v>90.68079782527758</v>
      </c>
      <c r="E40" s="24">
        <v>82.48800133482436</v>
      </c>
      <c r="F40" s="24">
        <v>42.59943497356195</v>
      </c>
      <c r="G40" s="24">
        <v>-4.910784476559883</v>
      </c>
      <c r="H40" s="24">
        <v>-20.280571113655846</v>
      </c>
      <c r="I40" s="24">
        <v>-28.226820114207456</v>
      </c>
      <c r="J40" s="24">
        <v>-50.92473242140956</v>
      </c>
      <c r="K40" s="24">
        <v>-61.8504571373073</v>
      </c>
      <c r="L40" s="24">
        <v>-112.81443682294157</v>
      </c>
      <c r="M40" s="24">
        <v>-139.9448727379198</v>
      </c>
      <c r="N40" s="24">
        <v>-138.53870511941662</v>
      </c>
      <c r="O40" s="24">
        <v>-109.42449889222472</v>
      </c>
      <c r="P40" s="24">
        <v>-99.59815671148147</v>
      </c>
      <c r="Q40" s="24">
        <v>-75.04793539448995</v>
      </c>
      <c r="R40" s="24">
        <v>-41.156813573826696</v>
      </c>
      <c r="S40" s="24">
        <v>-19.545704261251146</v>
      </c>
      <c r="T40" s="24">
        <v>-11.527424517819782</v>
      </c>
      <c r="U40" s="24">
        <v>21.148385161359755</v>
      </c>
      <c r="V40" s="24">
        <v>59.757765503091974</v>
      </c>
      <c r="W40" s="25">
        <v>100.12247354874239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hallsworth</cp:lastModifiedBy>
  <dcterms:created xsi:type="dcterms:W3CDTF">2011-04-13T15:58:29Z</dcterms:created>
  <dcterms:modified xsi:type="dcterms:W3CDTF">2011-04-14T15:37:09Z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