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0" windowWidth="15480" windowHeight="11550" tabRatio="730" firstSheet="1" activeTab="3"/>
  </bookViews>
  <sheets>
    <sheet name="Instructions" sheetId="1" r:id="rId1"/>
    <sheet name="Table II-1 priority" sheetId="2" r:id="rId2"/>
    <sheet name="Table II-2 additional priority" sheetId="3" r:id="rId3"/>
    <sheet name="Table II-3 supplementary" sheetId="4" r:id="rId4"/>
    <sheet name="Figures priority" sheetId="5" r:id="rId5"/>
    <sheet name="Figures additional priority" sheetId="6" r:id="rId6"/>
    <sheet name="Figures supplementary" sheetId="7" r:id="rId7"/>
  </sheets>
  <externalReferences>
    <externalReference r:id="rId10"/>
  </externalReference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priority'!$A$1:$AA$25</definedName>
    <definedName name="_xlnm.Print_Area" localSheetId="3">'Table II-3 supplementary'!$B$2:$AA$41</definedName>
    <definedName name="_xlnm.Print_Titles" localSheetId="3">'Table II-3 supplementary'!$4:$7</definedName>
  </definedNames>
  <calcPr fullCalcOnLoad="1"/>
</workbook>
</file>

<file path=xl/sharedStrings.xml><?xml version="1.0" encoding="utf-8"?>
<sst xmlns="http://schemas.openxmlformats.org/spreadsheetml/2006/main" count="532" uniqueCount="242">
  <si>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</si>
  <si>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</si>
  <si>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</si>
  <si>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</si>
  <si>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</si>
  <si>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</si>
  <si>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</si>
  <si>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</si>
  <si>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</si>
  <si>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</si>
  <si>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</si>
  <si>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</si>
  <si>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</si>
  <si>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</si>
  <si>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</si>
  <si>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</si>
  <si>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</si>
  <si>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</si>
  <si>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</si>
  <si>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</si>
  <si>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</si>
  <si>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</si>
  <si>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</si>
  <si>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</si>
  <si>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</si>
  <si>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</si>
  <si>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</si>
  <si>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</si>
  <si>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</si>
  <si>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</si>
  <si>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</si>
  <si>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</si>
  <si>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</si>
  <si>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</si>
  <si>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</si>
  <si>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</si>
  <si>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</si>
  <si>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</si>
  <si>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</si>
  <si>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</si>
  <si>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</si>
  <si>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</si>
  <si>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</si>
  <si>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</si>
  <si>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</si>
  <si>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</si>
  <si>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</si>
  <si>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</si>
  <si>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</si>
  <si>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</si>
  <si>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</si>
  <si>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</si>
  <si>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</si>
  <si>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</si>
  <si>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</si>
  <si>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</si>
  <si>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</si>
  <si>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</si>
  <si>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</si>
  <si>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</si>
  <si>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</si>
  <si>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</si>
  <si>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</si>
  <si>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</si>
  <si>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</si>
  <si>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</si>
  <si>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</si>
  <si>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</si>
  <si>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</si>
  <si>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</si>
  <si>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</si>
  <si>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</si>
  <si>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</si>
  <si>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</si>
  <si>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</si>
  <si>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</si>
  <si>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</si>
  <si>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</si>
  <si>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</si>
  <si>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</si>
  <si>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</si>
  <si>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</si>
  <si>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</si>
  <si>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</si>
  <si>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</si>
  <si>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</si>
  <si>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</si>
  <si>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</si>
  <si>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</si>
  <si>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</si>
  <si>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</si>
  <si>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</si>
  <si>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</si>
  <si>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</si>
  <si>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</si>
  <si>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</si>
  <si>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</si>
  <si>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</si>
  <si>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</si>
  <si>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</si>
  <si>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</si>
  <si>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</si>
  <si>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</si>
  <si>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</si>
  <si>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</si>
  <si>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</si>
  <si>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</si>
  <si>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</si>
  <si>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</si>
  <si>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</si>
  <si>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</si>
  <si>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</si>
  <si>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</si>
  <si>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</si>
  <si>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</si>
  <si>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</si>
  <si>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</si>
  <si>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</si>
  <si>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</si>
  <si>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</si>
  <si>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</si>
  <si>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</si>
  <si>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</si>
  <si>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</si>
  <si>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</si>
  <si>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</si>
  <si>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</si>
  <si>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</si>
  <si>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</si>
  <si>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</si>
  <si>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</si>
  <si>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</si>
  <si>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</si>
  <si>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</si>
  <si>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</si>
  <si>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</si>
  <si>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</si>
  <si>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</si>
  <si>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</si>
  <si>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</si>
  <si>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</si>
  <si>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</si>
  <si>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</si>
  <si>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</si>
  <si>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</si>
  <si>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</si>
  <si>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</si>
  <si>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</si>
  <si>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</si>
  <si>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</si>
  <si>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</si>
  <si>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</si>
  <si>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</si>
  <si>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</si>
  <si>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</si>
  <si>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</si>
  <si>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</si>
  <si>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</si>
  <si>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</si>
  <si>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</si>
  <si>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</si>
  <si>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</si>
  <si>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</si>
  <si>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</si>
  <si>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</si>
  <si>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val="single"/>
        <sz val="10"/>
        <rFont val="Arial"/>
        <family val="2"/>
      </rPr>
      <t>Do not report CRF data in the grey cells</t>
    </r>
    <r>
      <rPr>
        <sz val="10"/>
        <rFont val="Arial"/>
        <family val="0"/>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</si>
  <si>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</si>
  <si>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</si>
  <si>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val="single"/>
        <sz val="10"/>
        <rFont val="Arial"/>
        <family val="2"/>
      </rPr>
      <t>MS should fill in yellow cells only if the respective data was not yet reported</t>
    </r>
    <r>
      <rPr>
        <sz val="10"/>
        <rFont val="Arial"/>
        <family val="0"/>
      </rPr>
      <t xml:space="preserve"> </t>
    </r>
    <r>
      <rPr>
        <b/>
        <u val="single"/>
        <sz val="10"/>
        <rFont val="Arial"/>
        <family val="2"/>
      </rPr>
      <t>under the other indicator.</t>
    </r>
  </si>
  <si>
    <r>
      <t xml:space="preserve">Some MS may find it difficult to obtain data from national statisical offices. In this case </t>
    </r>
    <r>
      <rPr>
        <b/>
        <u val="single"/>
        <sz val="10"/>
        <rFont val="Arial"/>
        <family val="2"/>
      </rPr>
      <t>MS may check the data availability with Eurostat or Odyssee</t>
    </r>
    <r>
      <rPr>
        <sz val="10"/>
        <rFont val="Arial"/>
        <family val="0"/>
      </rPr>
      <t>:
http://epp.eurostat.ec.europa.eu/
http://www.odyssee-indicators.org/</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</si>
  <si>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</si>
  <si>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</si>
  <si>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</si>
  <si>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</si>
  <si>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A_GDP_K =  GDP and main components - Constant prices </t>
  </si>
  <si>
    <t>NACE Codes of branches available on Eurostat homepage (NACE A17 and NACE A31): CB (Mining and quarrying except energy producing materials), D (Manufacturing), F (Construction)</t>
  </si>
  <si>
    <t>NACE Codes of branches available on Eurostat homepage (NACE A6): 4 (Wholesale and retail trade; repair of motor vehicles and household goods, hotels and restaurants; transport and communications ), 5 (Financial, real-estate, renting and business activities), 6 (Other service activities)</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</si>
  <si>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</si>
  <si>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</si>
  <si>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</si>
  <si>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</si>
  <si>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</si>
  <si>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</si>
  <si>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</si>
  <si>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</si>
  <si>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</si>
  <si>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NACE Codes of branches available on Eurostat homepage (NACE A31): DG (Manufacture of chemicals, chemical products and man-made fibres)</t>
  </si>
  <si>
    <t>NACE Codes of branches available on Eurostat homepage (NACE A31): DI (Manufacture of other non-metallic mineral products)</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</si>
  <si>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</si>
  <si>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</si>
  <si>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</si>
  <si>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</si>
  <si>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</si>
  <si>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</si>
  <si>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NACE Codes of branches available on Eurostat homepage (NACE A31): DA (Manufacture of food products; beverages and tobacco)</t>
  </si>
  <si>
    <t>NACE Codes of branches available on Eurostat homepage (NACE A31): DE (Manufacture of pulp, paper  and paper products; publishing and printing)</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</si>
  <si>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</si>
  <si>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</si>
  <si>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</si>
  <si>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</si>
  <si>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</si>
  <si>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</si>
  <si>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</si>
  <si>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</si>
  <si>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</si>
  <si>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val="single"/>
        <sz val="10"/>
        <rFont val="Arial"/>
        <family val="2"/>
      </rPr>
      <t>MS should clearly indicate this in column AA</t>
    </r>
    <r>
      <rPr>
        <sz val="10"/>
        <rFont val="Arial"/>
        <family val="0"/>
      </rPr>
      <t>.</t>
    </r>
  </si>
  <si>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val="single"/>
        <sz val="10"/>
        <rFont val="Arial"/>
        <family val="2"/>
      </rPr>
      <t>MS should clearly indicate this in column AA</t>
    </r>
    <r>
      <rPr>
        <sz val="10"/>
        <rFont val="Arial"/>
        <family val="0"/>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</si>
  <si>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</si>
  <si>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</si>
  <si>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</si>
  <si>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</si>
  <si>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</si>
  <si>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</si>
  <si>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</si>
  <si>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</si>
  <si>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</si>
  <si>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</si>
  <si>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</si>
  <si>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</si>
  <si>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</si>
  <si>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</si>
  <si>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</si>
  <si>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</si>
  <si>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</si>
  <si>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</si>
  <si>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</si>
  <si>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In some cases descriptions have been improved in response to MS comments in 2007. Changes in columns D-F (which are taken literally from Commission Decision 2005/166/EC) are marked </t>
    </r>
    <r>
      <rPr>
        <b/>
        <sz val="10"/>
        <color indexed="10"/>
        <rFont val="Arial"/>
        <family val="2"/>
      </rPr>
      <t>in red.</t>
    </r>
  </si>
  <si>
    <r>
      <t xml:space="preserve">Also in response to MS comments in 2007 additional sheets (called </t>
    </r>
    <r>
      <rPr>
        <b/>
        <sz val="10"/>
        <rFont val="Arial"/>
        <family val="2"/>
      </rPr>
      <t>'Figures ...'</t>
    </r>
    <r>
      <rPr>
        <sz val="10"/>
        <rFont val="Arial"/>
        <family val="0"/>
      </rPr>
      <t>) have been included in this reporting template in order to allow MS to visualise the reported numerators and denominators.</t>
    </r>
  </si>
  <si>
    <t>N/A</t>
  </si>
  <si>
    <t>n/a</t>
  </si>
  <si>
    <t>Activity data are consistent with the emission data</t>
  </si>
  <si>
    <t>Great Britain (GB) transport statistics only.  These figures refer to GB only, there are no equivalent stats for N Ireland.  Emissions from freight are calculated from the vkm data which covered the whole of UK including N Ireland.</t>
  </si>
  <si>
    <t>CO2 emissions from 1A1a</t>
  </si>
  <si>
    <t>For 1A1a only</t>
  </si>
  <si>
    <t>1A3 from CRF</t>
  </si>
  <si>
    <t>1A2</t>
  </si>
  <si>
    <t>1A4b</t>
  </si>
  <si>
    <t>No thermal power stations, emissions reported here are as reported for 1A1a</t>
  </si>
  <si>
    <t>Differences from EUMM definition: Excludes water supply (SIC41)</t>
  </si>
  <si>
    <t>Differences from EUMM definition:  Excludes supporting and auxilliary transport services (SIC 63); Includes households with employed persons (SIC 95)</t>
  </si>
  <si>
    <t>£ to euro conversion (13th March 08)</t>
  </si>
  <si>
    <t>These figures have been converted from £ to euros using the exchange rate given in cell E47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</si>
</sst>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Ft&quot;_-;\-* #,##0\ &quot;Ft&quot;_-;_-* &quot;-&quot;\ &quot;Ft&quot;_-;_-@_-"/>
    <numFmt numFmtId="165" formatCode="_-* #,##0\ _F_t_-;\-* #,##0\ _F_t_-;_-* &quot;-&quot;\ _F_t_-;_-@_-"/>
    <numFmt numFmtId="166" formatCode="_-* #,##0.00\ &quot;Ft&quot;_-;\-* #,##0.00\ &quot;Ft&quot;_-;_-* &quot;-&quot;??\ &quot;Ft&quot;_-;_-@_-"/>
    <numFmt numFmtId="167" formatCode="_-* #,##0.00\ _F_t_-;\-* #,##0.00\ _F_t_-;_-* &quot;-&quot;??\ _F_t_-;_-@_-"/>
    <numFmt numFmtId="168" formatCode="#,##0.00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26">
    <font>
      <sz val="10"/>
      <name val="Times New Roman CE"/>
      <family val="0"/>
    </font>
    <font>
      <sz val="9"/>
      <name val="Times New Roman"/>
      <family val="1"/>
    </font>
    <font>
      <sz val="9"/>
      <color indexed="8"/>
      <name val="Times New Roman"/>
      <family val="1"/>
    </font>
    <font>
      <u val="single"/>
      <sz val="10"/>
      <color indexed="12"/>
      <name val="Times New Roman CE"/>
      <family val="0"/>
    </font>
    <font>
      <u val="single"/>
      <sz val="10"/>
      <color indexed="36"/>
      <name val="Times New Roman CE"/>
      <family val="0"/>
    </font>
    <font>
      <sz val="10"/>
      <name val="Arial"/>
      <family val="0"/>
    </font>
    <font>
      <b/>
      <sz val="10"/>
      <name val="Arial"/>
      <family val="2"/>
    </font>
    <font>
      <b/>
      <sz val="9"/>
      <name val="Times New Roman"/>
      <family val="1"/>
    </font>
    <font>
      <b/>
      <vertAlign val="superscript"/>
      <sz val="9"/>
      <name val="Times New Roman"/>
      <family val="1"/>
    </font>
    <font>
      <sz val="8"/>
      <name val="Arial"/>
      <family val="2"/>
    </font>
    <font>
      <b/>
      <u val="single"/>
      <sz val="14"/>
      <name val="Times New Roman"/>
      <family val="1"/>
    </font>
    <font>
      <i/>
      <sz val="14"/>
      <name val="Times New Roman"/>
      <family val="1"/>
    </font>
    <font>
      <sz val="14"/>
      <name val="Times New Roman"/>
      <family val="1"/>
    </font>
    <font>
      <vertAlign val="superscript"/>
      <sz val="14"/>
      <name val="Times New Roman"/>
      <family val="1"/>
    </font>
    <font>
      <b/>
      <u val="single"/>
      <sz val="10"/>
      <name val="Arial"/>
      <family val="2"/>
    </font>
    <font>
      <sz val="10"/>
      <name val="Times New Roman"/>
      <family val="1"/>
    </font>
    <font>
      <b/>
      <sz val="10"/>
      <name val="Times New Roman"/>
      <family val="1"/>
    </font>
    <font>
      <sz val="8"/>
      <name val="Times New Roman"/>
      <family val="1"/>
    </font>
    <font>
      <sz val="9"/>
      <name val="Arial"/>
      <family val="0"/>
    </font>
    <font>
      <b/>
      <sz val="8.25"/>
      <name val="Arial"/>
      <family val="0"/>
    </font>
    <font>
      <b/>
      <sz val="8"/>
      <name val="Arial"/>
      <family val="0"/>
    </font>
    <font>
      <b/>
      <sz val="8.5"/>
      <name val="Arial"/>
      <family val="0"/>
    </font>
    <font>
      <b/>
      <sz val="9"/>
      <color indexed="10"/>
      <name val="Times New Roman"/>
      <family val="1"/>
    </font>
    <font>
      <b/>
      <sz val="10"/>
      <color indexed="10"/>
      <name val="Arial"/>
      <family val="2"/>
    </font>
    <font>
      <sz val="9.5"/>
      <name val="Arial"/>
      <family val="2"/>
    </font>
    <font>
      <sz val="8"/>
      <color indexed="10"/>
      <name val="Times New Roman"/>
      <family val="1"/>
    </font>
  </fonts>
  <fills count="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 fillId="0" borderId="1" applyNumberFormat="0" applyFont="0" applyFill="0" applyBorder="0" applyProtection="0">
      <alignment horizontal="left" vertical="center" indent="5"/>
    </xf>
    <xf numFmtId="168" fontId="1" fillId="2" borderId="0" applyBorder="0">
      <alignment horizontal="right" vertical="center"/>
      <protection/>
    </xf>
    <xf numFmtId="168" fontId="2" fillId="3" borderId="2">
      <alignment horizontal="right" vertical="center"/>
      <protection/>
    </xf>
    <xf numFmtId="4" fontId="7" fillId="0" borderId="3" applyFill="0" applyBorder="0" applyProtection="0">
      <alignment horizontal="right" vertical="center"/>
    </xf>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8" fontId="1" fillId="0" borderId="0" applyBorder="0">
      <alignment horizontal="right" vertical="center"/>
      <protection/>
    </xf>
    <xf numFmtId="168" fontId="1" fillId="0" borderId="4">
      <alignment horizontal="right" vertical="center"/>
      <protection/>
    </xf>
    <xf numFmtId="49" fontId="7" fillId="0" borderId="2" applyNumberFormat="0" applyFill="0" applyBorder="0" applyProtection="0">
      <alignment horizontal="left" vertical="center"/>
    </xf>
    <xf numFmtId="9" fontId="0" fillId="0" borderId="0" applyFont="0" applyFill="0" applyBorder="0" applyAlignment="0" applyProtection="0"/>
    <xf numFmtId="0" fontId="5" fillId="0" borderId="0">
      <alignment/>
      <protection/>
    </xf>
    <xf numFmtId="0" fontId="5" fillId="0" borderId="0">
      <alignment/>
      <protection/>
    </xf>
    <xf numFmtId="168" fontId="1" fillId="0" borderId="0">
      <alignment/>
      <protection/>
    </xf>
  </cellStyleXfs>
  <cellXfs count="113">
    <xf numFmtId="0" fontId="0" fillId="0" borderId="0" xfId="0" applyAlignment="1">
      <alignment/>
    </xf>
    <xf numFmtId="0" fontId="5" fillId="4" borderId="0" xfId="29" applyFill="1" applyAlignment="1">
      <alignment/>
      <protection/>
    </xf>
    <xf numFmtId="0" fontId="0" fillId="4" borderId="0" xfId="0" applyFill="1" applyAlignment="1">
      <alignment/>
    </xf>
    <xf numFmtId="0" fontId="5" fillId="4" borderId="0" xfId="29" applyFont="1" applyFill="1" applyAlignment="1">
      <alignment/>
      <protection/>
    </xf>
    <xf numFmtId="0" fontId="1" fillId="4" borderId="2" xfId="29" applyFont="1" applyFill="1" applyBorder="1" applyAlignment="1">
      <alignment horizontal="left" vertical="top" wrapText="1"/>
      <protection/>
    </xf>
    <xf numFmtId="0" fontId="1" fillId="4" borderId="2" xfId="0" applyFont="1" applyFill="1" applyBorder="1" applyAlignment="1">
      <alignment horizontal="left" vertical="top" wrapText="1"/>
    </xf>
    <xf numFmtId="0" fontId="5" fillId="4" borderId="5" xfId="29" applyFill="1" applyBorder="1" applyAlignment="1">
      <alignment/>
      <protection/>
    </xf>
    <xf numFmtId="0" fontId="0" fillId="4" borderId="5" xfId="0" applyFill="1" applyBorder="1" applyAlignment="1">
      <alignment/>
    </xf>
    <xf numFmtId="0" fontId="5" fillId="4" borderId="6" xfId="29" applyFill="1" applyBorder="1" applyAlignment="1">
      <alignment/>
      <protection/>
    </xf>
    <xf numFmtId="0" fontId="5" fillId="4" borderId="7" xfId="29" applyFill="1" applyBorder="1" applyAlignment="1">
      <alignment/>
      <protection/>
    </xf>
    <xf numFmtId="0" fontId="0" fillId="4" borderId="7" xfId="0" applyFill="1" applyBorder="1" applyAlignment="1">
      <alignment/>
    </xf>
    <xf numFmtId="0" fontId="5" fillId="4" borderId="8" xfId="29" applyFill="1" applyBorder="1" applyAlignment="1">
      <alignment/>
      <protection/>
    </xf>
    <xf numFmtId="0" fontId="0" fillId="4" borderId="8" xfId="0" applyFill="1" applyBorder="1" applyAlignment="1">
      <alignment/>
    </xf>
    <xf numFmtId="0" fontId="9" fillId="4" borderId="5" xfId="30" applyFont="1" applyFill="1" applyBorder="1">
      <alignment/>
      <protection/>
    </xf>
    <xf numFmtId="0" fontId="9" fillId="4" borderId="9" xfId="30" applyFont="1" applyFill="1" applyBorder="1" applyAlignment="1">
      <alignment wrapText="1"/>
      <protection/>
    </xf>
    <xf numFmtId="0" fontId="9" fillId="4" borderId="5" xfId="30" applyFont="1" applyFill="1" applyBorder="1" applyAlignment="1">
      <alignment wrapText="1"/>
      <protection/>
    </xf>
    <xf numFmtId="0" fontId="10" fillId="4" borderId="0" xfId="29" applyFont="1" applyFill="1" applyAlignment="1">
      <alignment horizontal="left"/>
      <protection/>
    </xf>
    <xf numFmtId="0" fontId="11" fillId="4" borderId="0" xfId="29" applyFont="1" applyFill="1" applyAlignment="1">
      <alignment horizontal="left"/>
      <protection/>
    </xf>
    <xf numFmtId="0" fontId="12" fillId="4" borderId="0" xfId="29" applyFont="1" applyFill="1" applyAlignment="1">
      <alignment horizontal="left"/>
      <protection/>
    </xf>
    <xf numFmtId="0" fontId="10" fillId="4" borderId="5" xfId="29" applyFont="1" applyFill="1" applyBorder="1" applyAlignment="1">
      <alignment horizontal="left"/>
      <protection/>
    </xf>
    <xf numFmtId="0" fontId="11" fillId="4" borderId="5" xfId="29" applyFont="1" applyFill="1" applyBorder="1" applyAlignment="1">
      <alignment horizontal="left"/>
      <protection/>
    </xf>
    <xf numFmtId="0" fontId="12" fillId="4" borderId="5" xfId="29" applyFont="1" applyFill="1" applyBorder="1" applyAlignment="1">
      <alignment horizontal="left"/>
      <protection/>
    </xf>
    <xf numFmtId="0" fontId="5" fillId="4" borderId="0" xfId="29" applyFill="1" applyAlignment="1">
      <alignment horizontal="left" vertical="top"/>
      <protection/>
    </xf>
    <xf numFmtId="0" fontId="5" fillId="4" borderId="5" xfId="29" applyFill="1" applyBorder="1" applyAlignment="1">
      <alignment horizontal="left" vertical="top"/>
      <protection/>
    </xf>
    <xf numFmtId="0" fontId="5" fillId="4" borderId="7" xfId="29" applyFill="1" applyBorder="1" applyAlignment="1">
      <alignment horizontal="left" vertical="top"/>
      <protection/>
    </xf>
    <xf numFmtId="0" fontId="5" fillId="4" borderId="8" xfId="29" applyFill="1" applyBorder="1" applyAlignment="1">
      <alignment horizontal="left" vertical="top"/>
      <protection/>
    </xf>
    <xf numFmtId="0" fontId="5" fillId="4" borderId="0" xfId="29" applyFill="1" applyAlignment="1">
      <alignment horizontal="center" vertical="top"/>
      <protection/>
    </xf>
    <xf numFmtId="0" fontId="9" fillId="4" borderId="5" xfId="30" applyFont="1" applyFill="1" applyBorder="1" applyAlignment="1">
      <alignment horizontal="center" vertical="top"/>
      <protection/>
    </xf>
    <xf numFmtId="0" fontId="9" fillId="4" borderId="7" xfId="30" applyFont="1" applyFill="1" applyBorder="1" applyAlignment="1">
      <alignment horizontal="center" vertical="top"/>
      <protection/>
    </xf>
    <xf numFmtId="0" fontId="9" fillId="4" borderId="8" xfId="30" applyFont="1" applyFill="1" applyBorder="1" applyAlignment="1">
      <alignment horizontal="center" vertical="top"/>
      <protection/>
    </xf>
    <xf numFmtId="0" fontId="9" fillId="4" borderId="6" xfId="30" applyFont="1" applyFill="1" applyBorder="1" applyAlignment="1">
      <alignment horizontal="left" vertical="top"/>
      <protection/>
    </xf>
    <xf numFmtId="0" fontId="9" fillId="4" borderId="10" xfId="30" applyFont="1" applyFill="1" applyBorder="1" applyAlignment="1">
      <alignment horizontal="left" vertical="top"/>
      <protection/>
    </xf>
    <xf numFmtId="0" fontId="9" fillId="4" borderId="11" xfId="30" applyFont="1" applyFill="1" applyBorder="1" applyAlignment="1">
      <alignment horizontal="left" vertical="top"/>
      <protection/>
    </xf>
    <xf numFmtId="0" fontId="9" fillId="4" borderId="9" xfId="30" applyFont="1" applyFill="1" applyBorder="1">
      <alignment/>
      <protection/>
    </xf>
    <xf numFmtId="0" fontId="9" fillId="4" borderId="0" xfId="30" applyFont="1" applyFill="1" applyBorder="1">
      <alignment/>
      <protection/>
    </xf>
    <xf numFmtId="0" fontId="9" fillId="4" borderId="0" xfId="30" applyFont="1" applyFill="1" applyBorder="1" applyAlignment="1">
      <alignment wrapText="1"/>
      <protection/>
    </xf>
    <xf numFmtId="0" fontId="7" fillId="4" borderId="0" xfId="0" applyFont="1" applyFill="1" applyBorder="1" applyAlignment="1">
      <alignment horizontal="left" vertical="top" wrapText="1"/>
    </xf>
    <xf numFmtId="0" fontId="1" fillId="4" borderId="0" xfId="29" applyFont="1" applyFill="1" applyBorder="1" applyAlignment="1">
      <alignment horizontal="left" vertical="top"/>
      <protection/>
    </xf>
    <xf numFmtId="0" fontId="1" fillId="4" borderId="0" xfId="29" applyFont="1" applyFill="1" applyBorder="1" applyAlignment="1">
      <alignment horizontal="left" vertical="top" wrapText="1"/>
      <protection/>
    </xf>
    <xf numFmtId="0" fontId="1" fillId="4" borderId="0" xfId="0" applyFont="1" applyFill="1" applyBorder="1" applyAlignment="1">
      <alignment horizontal="left" vertical="top" wrapText="1"/>
    </xf>
    <xf numFmtId="0" fontId="5" fillId="4" borderId="0" xfId="29" applyFont="1" applyFill="1" applyBorder="1" applyAlignment="1">
      <alignment horizontal="left" vertical="top" wrapText="1"/>
      <protection/>
    </xf>
    <xf numFmtId="0" fontId="5" fillId="4" borderId="0" xfId="29" applyFill="1" applyBorder="1" applyAlignment="1">
      <alignment horizontal="center" vertical="top"/>
      <protection/>
    </xf>
    <xf numFmtId="0" fontId="5" fillId="4" borderId="0" xfId="29" applyFill="1" applyBorder="1" applyAlignment="1">
      <alignment horizontal="left" vertical="top"/>
      <protection/>
    </xf>
    <xf numFmtId="0" fontId="5" fillId="0" borderId="0" xfId="30">
      <alignment/>
      <protection/>
    </xf>
    <xf numFmtId="0" fontId="5" fillId="0" borderId="0" xfId="30" applyFont="1" applyFill="1">
      <alignment/>
      <protection/>
    </xf>
    <xf numFmtId="0" fontId="5" fillId="0" borderId="0" xfId="29" applyFont="1" applyFill="1" applyBorder="1" applyAlignment="1">
      <alignment horizontal="left" vertical="top"/>
      <protection/>
    </xf>
    <xf numFmtId="0" fontId="6" fillId="0" borderId="0" xfId="30" applyFont="1">
      <alignment/>
      <protection/>
    </xf>
    <xf numFmtId="0" fontId="5" fillId="0" borderId="0" xfId="30" applyFont="1" applyAlignment="1">
      <alignment horizontal="left" vertical="top" wrapText="1" indent="1"/>
      <protection/>
    </xf>
    <xf numFmtId="0" fontId="14" fillId="0" borderId="0" xfId="30" applyFont="1" applyAlignment="1">
      <alignment horizontal="left" vertical="top" indent="1"/>
      <protection/>
    </xf>
    <xf numFmtId="0" fontId="12" fillId="4" borderId="7" xfId="29" applyFont="1" applyFill="1" applyBorder="1" applyAlignment="1">
      <alignment horizontal="left"/>
      <protection/>
    </xf>
    <xf numFmtId="0" fontId="1" fillId="0" borderId="2" xfId="0" applyFont="1" applyFill="1" applyBorder="1" applyAlignment="1">
      <alignment horizontal="left" vertical="top" wrapText="1"/>
    </xf>
    <xf numFmtId="0" fontId="16" fillId="0" borderId="2" xfId="0" applyFont="1" applyBorder="1" applyAlignment="1">
      <alignment horizontal="center" vertical="center"/>
    </xf>
    <xf numFmtId="0" fontId="15" fillId="4" borderId="2" xfId="29" applyFont="1" applyFill="1" applyBorder="1" applyAlignment="1">
      <alignment horizontal="left" vertical="top"/>
      <protection/>
    </xf>
    <xf numFmtId="0" fontId="15" fillId="4" borderId="2" xfId="29" applyFont="1" applyFill="1" applyBorder="1" applyAlignment="1">
      <alignment horizontal="center" vertical="top"/>
      <protection/>
    </xf>
    <xf numFmtId="0" fontId="15" fillId="5" borderId="2" xfId="29" applyFont="1" applyFill="1" applyBorder="1" applyAlignment="1">
      <alignment horizontal="left" vertical="top"/>
      <protection/>
    </xf>
    <xf numFmtId="0" fontId="15" fillId="5" borderId="2" xfId="29" applyFont="1" applyFill="1" applyBorder="1" applyAlignment="1">
      <alignment horizontal="center" vertical="top"/>
      <protection/>
    </xf>
    <xf numFmtId="0" fontId="15" fillId="4" borderId="0" xfId="29" applyFont="1" applyFill="1" applyAlignment="1">
      <alignment/>
      <protection/>
    </xf>
    <xf numFmtId="0" fontId="15" fillId="4" borderId="0" xfId="0" applyFont="1" applyFill="1" applyAlignment="1">
      <alignment/>
    </xf>
    <xf numFmtId="0" fontId="15" fillId="4" borderId="0" xfId="29" applyFont="1" applyFill="1" applyAlignment="1">
      <alignment horizontal="left" vertical="top"/>
      <protection/>
    </xf>
    <xf numFmtId="0" fontId="15" fillId="4" borderId="0" xfId="29" applyFont="1" applyFill="1" applyAlignment="1">
      <alignment horizontal="center" vertical="top"/>
      <protection/>
    </xf>
    <xf numFmtId="0" fontId="17" fillId="4" borderId="2" xfId="30" applyFont="1" applyFill="1" applyBorder="1" applyAlignment="1">
      <alignment horizontal="center" vertical="top" wrapText="1"/>
      <protection/>
    </xf>
    <xf numFmtId="0" fontId="17" fillId="4" borderId="2" xfId="30" applyFont="1" applyFill="1" applyBorder="1" applyAlignment="1">
      <alignment horizontal="left" vertical="top" wrapText="1"/>
      <protection/>
    </xf>
    <xf numFmtId="0" fontId="15" fillId="0" borderId="2" xfId="29" applyFont="1" applyFill="1" applyBorder="1" applyAlignment="1">
      <alignment horizontal="center" vertical="top"/>
      <protection/>
    </xf>
    <xf numFmtId="0" fontId="15" fillId="0" borderId="2" xfId="29" applyFont="1" applyFill="1" applyBorder="1" applyAlignment="1">
      <alignment horizontal="left" vertical="top"/>
      <protection/>
    </xf>
    <xf numFmtId="0" fontId="1" fillId="0" borderId="2" xfId="0" applyFont="1" applyFill="1" applyBorder="1" applyAlignment="1">
      <alignment vertical="top" wrapText="1"/>
    </xf>
    <xf numFmtId="0" fontId="1" fillId="4" borderId="0" xfId="29" applyFont="1" applyFill="1" applyAlignment="1">
      <alignment horizontal="left" vertical="top"/>
      <protection/>
    </xf>
    <xf numFmtId="0" fontId="1" fillId="0" borderId="0" xfId="29" applyFont="1" applyFill="1" applyAlignment="1">
      <alignment horizontal="left" vertical="top"/>
      <protection/>
    </xf>
    <xf numFmtId="0" fontId="18" fillId="4" borderId="0" xfId="29" applyFont="1" applyFill="1" applyAlignment="1">
      <alignment horizontal="left" vertical="top"/>
      <protection/>
    </xf>
    <xf numFmtId="0" fontId="1" fillId="5" borderId="2" xfId="29" applyFont="1" applyFill="1" applyBorder="1" applyAlignment="1">
      <alignment horizontal="left" vertical="top" wrapText="1"/>
      <protection/>
    </xf>
    <xf numFmtId="0" fontId="1" fillId="5" borderId="2" xfId="0" applyFont="1" applyFill="1" applyBorder="1" applyAlignment="1">
      <alignment vertical="top" wrapText="1"/>
    </xf>
    <xf numFmtId="0" fontId="9" fillId="4" borderId="6" xfId="30" applyFont="1" applyFill="1" applyBorder="1" applyAlignment="1">
      <alignment horizontal="center" vertical="top"/>
      <protection/>
    </xf>
    <xf numFmtId="0" fontId="9" fillId="4" borderId="10" xfId="30" applyFont="1" applyFill="1" applyBorder="1" applyAlignment="1">
      <alignment horizontal="center" vertical="top"/>
      <protection/>
    </xf>
    <xf numFmtId="0" fontId="9" fillId="4" borderId="11" xfId="30" applyFont="1" applyFill="1" applyBorder="1" applyAlignment="1">
      <alignment horizontal="center" vertical="top"/>
      <protection/>
    </xf>
    <xf numFmtId="0" fontId="5" fillId="0" borderId="0" xfId="30" applyFont="1" applyAlignment="1">
      <alignment horizontal="left" wrapText="1" indent="1"/>
      <protection/>
    </xf>
    <xf numFmtId="0" fontId="5" fillId="0" borderId="0" xfId="30" applyFont="1" applyFill="1" applyAlignment="1">
      <alignment horizontal="left" wrapText="1" indent="1"/>
      <protection/>
    </xf>
    <xf numFmtId="2" fontId="15" fillId="4" borderId="2" xfId="29" applyNumberFormat="1" applyFont="1" applyFill="1" applyBorder="1" applyAlignment="1">
      <alignment horizontal="center" vertical="top"/>
      <protection/>
    </xf>
    <xf numFmtId="0" fontId="1" fillId="0" borderId="2" xfId="29" applyFont="1" applyFill="1" applyBorder="1" applyAlignment="1">
      <alignment horizontal="left" vertical="top" wrapText="1"/>
      <protection/>
    </xf>
    <xf numFmtId="169" fontId="15" fillId="4" borderId="2" xfId="29" applyNumberFormat="1" applyFont="1" applyFill="1" applyBorder="1" applyAlignment="1">
      <alignment horizontal="center" vertical="top"/>
      <protection/>
    </xf>
    <xf numFmtId="2" fontId="17" fillId="4" borderId="2" xfId="30" applyNumberFormat="1" applyFont="1" applyFill="1" applyBorder="1" applyAlignment="1">
      <alignment horizontal="center" vertical="top" wrapText="1"/>
      <protection/>
    </xf>
    <xf numFmtId="169" fontId="17" fillId="4" borderId="2" xfId="30" applyNumberFormat="1" applyFont="1" applyFill="1" applyBorder="1" applyAlignment="1">
      <alignment horizontal="center" vertical="top" wrapText="1"/>
      <protection/>
    </xf>
    <xf numFmtId="0" fontId="15" fillId="0" borderId="2" xfId="29" applyFont="1" applyFill="1" applyBorder="1" applyAlignment="1">
      <alignment horizontal="left" vertical="top" wrapText="1"/>
      <protection/>
    </xf>
    <xf numFmtId="0" fontId="17" fillId="0" borderId="2" xfId="30" applyFont="1" applyFill="1" applyBorder="1" applyAlignment="1">
      <alignment horizontal="center" vertical="top" wrapText="1"/>
      <protection/>
    </xf>
    <xf numFmtId="0" fontId="17" fillId="0" borderId="2" xfId="30" applyFont="1" applyFill="1" applyBorder="1" applyAlignment="1">
      <alignment horizontal="left" vertical="top" wrapText="1"/>
      <protection/>
    </xf>
    <xf numFmtId="1" fontId="17" fillId="0" borderId="2" xfId="30" applyNumberFormat="1" applyFont="1" applyFill="1" applyBorder="1" applyAlignment="1">
      <alignment horizontal="center" vertical="top" wrapText="1"/>
      <protection/>
    </xf>
    <xf numFmtId="0" fontId="15" fillId="4" borderId="2" xfId="29" applyFont="1" applyFill="1" applyBorder="1" applyAlignment="1">
      <alignment horizontal="left" vertical="top" wrapText="1"/>
      <protection/>
    </xf>
    <xf numFmtId="0" fontId="0" fillId="0" borderId="2" xfId="0" applyFill="1" applyBorder="1" applyAlignment="1">
      <alignment vertical="top"/>
    </xf>
    <xf numFmtId="0" fontId="1" fillId="4" borderId="3" xfId="29" applyFont="1" applyFill="1" applyBorder="1" applyAlignment="1">
      <alignment horizontal="left" vertical="top" wrapText="1"/>
      <protection/>
    </xf>
    <xf numFmtId="0" fontId="16" fillId="0" borderId="12" xfId="0" applyFont="1" applyFill="1" applyBorder="1" applyAlignment="1">
      <alignment horizontal="left" vertical="top"/>
    </xf>
    <xf numFmtId="0" fontId="0" fillId="0" borderId="3" xfId="0" applyBorder="1" applyAlignment="1">
      <alignment horizontal="left" vertical="top"/>
    </xf>
    <xf numFmtId="0" fontId="15" fillId="0" borderId="3" xfId="0" applyFont="1" applyBorder="1" applyAlignment="1">
      <alignment horizontal="left" vertical="top"/>
    </xf>
    <xf numFmtId="0" fontId="7" fillId="4" borderId="2" xfId="0" applyFont="1" applyFill="1" applyBorder="1" applyAlignment="1">
      <alignment horizontal="center" vertical="top"/>
    </xf>
    <xf numFmtId="0" fontId="15" fillId="0" borderId="2" xfId="0" applyFont="1" applyBorder="1" applyAlignment="1">
      <alignment horizontal="center" vertical="top"/>
    </xf>
    <xf numFmtId="0" fontId="16" fillId="0" borderId="2" xfId="0" applyFont="1" applyFill="1" applyBorder="1" applyAlignment="1">
      <alignment horizontal="left" vertical="top"/>
    </xf>
    <xf numFmtId="0" fontId="15" fillId="0" borderId="2" xfId="0" applyFont="1" applyBorder="1" applyAlignment="1">
      <alignment horizontal="left" vertical="top"/>
    </xf>
    <xf numFmtId="0" fontId="7" fillId="4" borderId="2" xfId="0" applyFont="1" applyFill="1" applyBorder="1" applyAlignment="1">
      <alignment horizontal="left" vertical="top"/>
    </xf>
    <xf numFmtId="0" fontId="15" fillId="0" borderId="2" xfId="0" applyFont="1" applyBorder="1" applyAlignment="1">
      <alignment horizontal="left"/>
    </xf>
    <xf numFmtId="0" fontId="7" fillId="4" borderId="13" xfId="0" applyFont="1" applyFill="1" applyBorder="1" applyAlignment="1">
      <alignment horizontal="left" vertical="top"/>
    </xf>
    <xf numFmtId="0" fontId="15" fillId="0" borderId="14" xfId="0" applyFont="1" applyBorder="1" applyAlignment="1">
      <alignment horizontal="left" vertical="top"/>
    </xf>
    <xf numFmtId="0" fontId="7" fillId="4" borderId="12" xfId="0" applyFont="1" applyFill="1" applyBorder="1" applyAlignment="1">
      <alignment horizontal="left" vertical="top" wrapText="1"/>
    </xf>
    <xf numFmtId="0" fontId="7" fillId="4" borderId="2" xfId="29" applyFont="1" applyFill="1" applyBorder="1" applyAlignment="1">
      <alignment horizontal="left" vertical="top"/>
      <protection/>
    </xf>
    <xf numFmtId="0" fontId="7" fillId="4" borderId="12" xfId="29" applyFont="1" applyFill="1" applyBorder="1" applyAlignment="1">
      <alignment horizontal="left" vertical="top" wrapText="1"/>
      <protection/>
    </xf>
    <xf numFmtId="0" fontId="15" fillId="0" borderId="3" xfId="0" applyFont="1" applyBorder="1" applyAlignment="1">
      <alignment horizontal="left" wrapText="1"/>
    </xf>
    <xf numFmtId="0" fontId="1" fillId="4" borderId="2" xfId="29" applyFont="1" applyFill="1" applyBorder="1" applyAlignment="1">
      <alignment horizontal="left" vertical="top"/>
      <protection/>
    </xf>
    <xf numFmtId="0" fontId="1" fillId="0" borderId="2" xfId="29" applyFont="1" applyFill="1" applyBorder="1" applyAlignment="1">
      <alignment horizontal="left" vertical="top" wrapText="1"/>
      <protection/>
    </xf>
    <xf numFmtId="0" fontId="1" fillId="4" borderId="2" xfId="29" applyFont="1" applyFill="1" applyBorder="1" applyAlignment="1">
      <alignment horizontal="left" vertical="top" wrapText="1"/>
      <protection/>
    </xf>
    <xf numFmtId="0" fontId="1" fillId="4" borderId="12" xfId="29" applyFont="1" applyFill="1" applyBorder="1" applyAlignment="1">
      <alignment horizontal="left" vertical="top" wrapText="1"/>
      <protection/>
    </xf>
    <xf numFmtId="0" fontId="1" fillId="0" borderId="12" xfId="29" applyFont="1" applyFill="1" applyBorder="1" applyAlignment="1">
      <alignment horizontal="left" vertical="top" wrapText="1"/>
      <protection/>
    </xf>
    <xf numFmtId="0" fontId="1" fillId="0" borderId="3" xfId="29" applyFont="1" applyFill="1" applyBorder="1" applyAlignment="1">
      <alignment horizontal="left" vertical="top" wrapText="1"/>
      <protection/>
    </xf>
    <xf numFmtId="0" fontId="16" fillId="4" borderId="12" xfId="0" applyFont="1" applyFill="1" applyBorder="1" applyAlignment="1">
      <alignment horizontal="left" vertical="top"/>
    </xf>
    <xf numFmtId="0" fontId="16" fillId="4" borderId="2" xfId="0" applyFont="1" applyFill="1" applyBorder="1" applyAlignment="1">
      <alignment horizontal="left" vertical="top"/>
    </xf>
    <xf numFmtId="0" fontId="5" fillId="4" borderId="5" xfId="29" applyFont="1" applyFill="1" applyBorder="1" applyAlignment="1">
      <alignment/>
      <protection/>
    </xf>
    <xf numFmtId="0" fontId="24" fillId="0" borderId="0" xfId="0" applyFont="1" applyAlignment="1">
      <alignment/>
    </xf>
    <xf numFmtId="0" fontId="25" fillId="4" borderId="2" xfId="30" applyFont="1" applyFill="1" applyBorder="1" applyAlignment="1">
      <alignment horizontal="center" vertical="top" wrapText="1"/>
      <protection/>
    </xf>
  </cellXfs>
  <cellStyles count="18">
    <cellStyle name="Normal" xfId="0"/>
    <cellStyle name="5x indented GHG Textfiels" xfId="15"/>
    <cellStyle name="AggCels" xfId="16"/>
    <cellStyle name="AggOrange_CRFReport-template" xfId="17"/>
    <cellStyle name="Bold GHG Numbers (0.00)" xfId="18"/>
    <cellStyle name="Comma" xfId="19"/>
    <cellStyle name="Comma [0]" xfId="20"/>
    <cellStyle name="Currency" xfId="21"/>
    <cellStyle name="Currency [0]" xfId="22"/>
    <cellStyle name="Followed Hyperlink" xfId="23"/>
    <cellStyle name="Hyperlink" xfId="24"/>
    <cellStyle name="InputCells" xfId="25"/>
    <cellStyle name="InputCells12_RBorder_CRFReport-template" xfId="26"/>
    <cellStyle name="Normal GHG Textfiels Bold" xfId="27"/>
    <cellStyle name="Percent" xfId="28"/>
    <cellStyle name="Standard_DK-Indicators_v2" xfId="29"/>
    <cellStyle name="Standard_NL-Annex 4 Iindicators 2004  Netherlands version 13 jan 2006" xfId="30"/>
    <cellStyle name="Обычный_CRF2002 (1)"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Priority indicator 1:
GDP</a:t>
            </a:r>
          </a:p>
        </c:rich>
      </c:tx>
      <c:layout>
        <c:manualLayout>
          <c:xMode val="factor"/>
          <c:yMode val="factor"/>
          <c:x val="0.0025"/>
          <c:y val="-0.02175"/>
        </c:manualLayout>
      </c:layout>
      <c:spPr>
        <a:noFill/>
        <a:ln>
          <a:noFill/>
        </a:ln>
      </c:spPr>
    </c:title>
    <c:plotArea>
      <c:layout>
        <c:manualLayout>
          <c:xMode val="edge"/>
          <c:yMode val="edge"/>
          <c:x val="0.05475"/>
          <c:y val="0.12"/>
          <c:w val="0.9215"/>
          <c:h val="0.83575"/>
        </c:manualLayout>
      </c:layout>
      <c:lineChart>
        <c:grouping val="standard"/>
        <c:varyColors val="0"/>
        <c:ser>
          <c:idx val="0"/>
          <c:order val="0"/>
          <c:tx>
            <c:strRef>
              <c:f>'Table II-1 priority'!$E$9</c:f>
              <c:strCache>
                <c:ptCount val="1"/>
                <c:pt idx="0">
                  <c:v>GDP,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priority'!$J$9:$Z$9</c:f>
              <c:numCache>
                <c:ptCount val="17"/>
                <c:pt idx="0">
                  <c:v>803.7265</c:v>
                </c:pt>
                <c:pt idx="1">
                  <c:v>792.7423</c:v>
                </c:pt>
                <c:pt idx="2">
                  <c:v>794.4361</c:v>
                </c:pt>
                <c:pt idx="3">
                  <c:v>812.4398</c:v>
                </c:pt>
                <c:pt idx="4">
                  <c:v>847.51</c:v>
                </c:pt>
                <c:pt idx="5">
                  <c:v>872.4538</c:v>
                </c:pt>
                <c:pt idx="6">
                  <c:v>896.7509</c:v>
                </c:pt>
                <c:pt idx="7">
                  <c:v>924.5759</c:v>
                </c:pt>
                <c:pt idx="8">
                  <c:v>955.5804</c:v>
                </c:pt>
                <c:pt idx="9">
                  <c:v>984.6496999999999</c:v>
                </c:pt>
                <c:pt idx="10">
                  <c:v>1022.085</c:v>
                </c:pt>
                <c:pt idx="11">
                  <c:v>1046.3242</c:v>
                </c:pt>
                <c:pt idx="12">
                  <c:v>1067.8066999999999</c:v>
                </c:pt>
                <c:pt idx="13">
                  <c:v>1097.3815</c:v>
                </c:pt>
                <c:pt idx="14">
                  <c:v>1133.1416000000002</c:v>
                </c:pt>
                <c:pt idx="15">
                  <c:v>1153.9765</c:v>
                </c:pt>
                <c:pt idx="16">
                  <c:v>1186.823</c:v>
                </c:pt>
              </c:numCache>
            </c:numRef>
          </c:val>
          <c:smooth val="0"/>
        </c:ser>
        <c:marker val="1"/>
        <c:axId val="45920739"/>
        <c:axId val="10633468"/>
      </c:lineChart>
      <c:catAx>
        <c:axId val="45920739"/>
        <c:scaling>
          <c:orientation val="minMax"/>
        </c:scaling>
        <c:axPos val="b"/>
        <c:delete val="0"/>
        <c:numFmt formatCode="General" sourceLinked="1"/>
        <c:majorTickMark val="out"/>
        <c:minorTickMark val="none"/>
        <c:tickLblPos val="nextTo"/>
        <c:crossAx val="10633468"/>
        <c:crosses val="autoZero"/>
        <c:auto val="1"/>
        <c:lblOffset val="100"/>
        <c:noMultiLvlLbl val="0"/>
      </c:catAx>
      <c:valAx>
        <c:axId val="10633468"/>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4592073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Additional priority indicator 1:
CO2 emissions from freight transport on road</a:t>
            </a:r>
          </a:p>
        </c:rich>
      </c:tx>
      <c:layout>
        <c:manualLayout>
          <c:xMode val="factor"/>
          <c:yMode val="factor"/>
          <c:x val="0.0025"/>
          <c:y val="-0.02175"/>
        </c:manualLayout>
      </c:layout>
      <c:spPr>
        <a:noFill/>
        <a:ln>
          <a:noFill/>
        </a:ln>
      </c:spPr>
    </c:title>
    <c:plotArea>
      <c:layout>
        <c:manualLayout>
          <c:xMode val="edge"/>
          <c:yMode val="edge"/>
          <c:x val="0.05475"/>
          <c:y val="0.12"/>
          <c:w val="0.9215"/>
          <c:h val="0.83575"/>
        </c:manualLayout>
      </c:layout>
      <c:lineChart>
        <c:grouping val="standard"/>
        <c:varyColors val="0"/>
        <c:ser>
          <c:idx val="0"/>
          <c:order val="0"/>
          <c:tx>
            <c:strRef>
              <c:f>'Table II-2 additional priority'!$D$8</c:f>
              <c:strCache>
                <c:ptCount val="1"/>
                <c:pt idx="0">
                  <c:v>CO2 emissions from freight transport on road, kt </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priority'!$J$8:$Z$8</c:f>
              <c:numCache>
                <c:ptCount val="17"/>
                <c:pt idx="0">
                  <c:v>33779.60855479711</c:v>
                </c:pt>
                <c:pt idx="1">
                  <c:v>33601.386793353726</c:v>
                </c:pt>
                <c:pt idx="2">
                  <c:v>33568.117251431104</c:v>
                </c:pt>
                <c:pt idx="3">
                  <c:v>34676.55108205915</c:v>
                </c:pt>
                <c:pt idx="4">
                  <c:v>35680.72406794772</c:v>
                </c:pt>
                <c:pt idx="5">
                  <c:v>36196.2820558018</c:v>
                </c:pt>
                <c:pt idx="6">
                  <c:v>37674.10470750031</c:v>
                </c:pt>
                <c:pt idx="7">
                  <c:v>38832.461511797876</c:v>
                </c:pt>
                <c:pt idx="8">
                  <c:v>39035.97979113421</c:v>
                </c:pt>
                <c:pt idx="9">
                  <c:v>39201.86960112543</c:v>
                </c:pt>
                <c:pt idx="10">
                  <c:v>39134.50217347964</c:v>
                </c:pt>
                <c:pt idx="11">
                  <c:v>39722.41896280142</c:v>
                </c:pt>
                <c:pt idx="12">
                  <c:v>40853.70392756479</c:v>
                </c:pt>
                <c:pt idx="13">
                  <c:v>42166.73378936934</c:v>
                </c:pt>
                <c:pt idx="14">
                  <c:v>43513.5807947885</c:v>
                </c:pt>
                <c:pt idx="15">
                  <c:v>44591.518912800246</c:v>
                </c:pt>
                <c:pt idx="16">
                  <c:v>45702.53121129147</c:v>
                </c:pt>
              </c:numCache>
            </c:numRef>
          </c:val>
          <c:smooth val="0"/>
        </c:ser>
        <c:marker val="1"/>
        <c:axId val="27788589"/>
        <c:axId val="48770710"/>
      </c:lineChart>
      <c:catAx>
        <c:axId val="27788589"/>
        <c:scaling>
          <c:orientation val="minMax"/>
        </c:scaling>
        <c:axPos val="b"/>
        <c:delete val="0"/>
        <c:numFmt formatCode="General" sourceLinked="1"/>
        <c:majorTickMark val="out"/>
        <c:minorTickMark val="none"/>
        <c:tickLblPos val="nextTo"/>
        <c:crossAx val="48770710"/>
        <c:crosses val="autoZero"/>
        <c:auto val="1"/>
        <c:lblOffset val="100"/>
        <c:noMultiLvlLbl val="0"/>
      </c:catAx>
      <c:valAx>
        <c:axId val="48770710"/>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2778858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Additional priority indicator 2:
Gross value-added - iron and steel industry</a:t>
            </a:r>
          </a:p>
        </c:rich>
      </c:tx>
      <c:layout>
        <c:manualLayout>
          <c:xMode val="factor"/>
          <c:yMode val="factor"/>
          <c:x val="-0.0025"/>
          <c:y val="-0.02175"/>
        </c:manualLayout>
      </c:layout>
      <c:spPr>
        <a:noFill/>
        <a:ln>
          <a:noFill/>
        </a:ln>
      </c:spPr>
    </c:title>
    <c:plotArea>
      <c:layout>
        <c:manualLayout>
          <c:xMode val="edge"/>
          <c:yMode val="edge"/>
          <c:x val="0.0545"/>
          <c:y val="0.1195"/>
          <c:w val="0.92175"/>
          <c:h val="0.83625"/>
        </c:manualLayout>
      </c:layout>
      <c:lineChart>
        <c:grouping val="standard"/>
        <c:varyColors val="0"/>
        <c:ser>
          <c:idx val="0"/>
          <c:order val="0"/>
          <c:tx>
            <c:strRef>
              <c:f>'Table II-2 additional priority'!$E$11</c:f>
              <c:strCache>
                <c:ptCount val="1"/>
                <c:pt idx="0">
                  <c:v>Gross value-added - iron and steel industry,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priority'!$J$11:$Z$11</c:f>
              <c:numCache>
                <c:ptCount val="17"/>
                <c:pt idx="0">
                  <c:v>23.582225481112932</c:v>
                </c:pt>
                <c:pt idx="1">
                  <c:v>21.402530344214288</c:v>
                </c:pt>
                <c:pt idx="2">
                  <c:v>20.34382127772066</c:v>
                </c:pt>
                <c:pt idx="3">
                  <c:v>20.15699026598649</c:v>
                </c:pt>
                <c:pt idx="4">
                  <c:v>20.634447295973814</c:v>
                </c:pt>
                <c:pt idx="5">
                  <c:v>21.15342232856873</c:v>
                </c:pt>
                <c:pt idx="6">
                  <c:v>21.257217335087713</c:v>
                </c:pt>
                <c:pt idx="7">
                  <c:v>21.734674365075033</c:v>
                </c:pt>
                <c:pt idx="8">
                  <c:v>21.56860235464466</c:v>
                </c:pt>
                <c:pt idx="9">
                  <c:v>21.049627322049744</c:v>
                </c:pt>
                <c:pt idx="10">
                  <c:v>21.485566349429472</c:v>
                </c:pt>
                <c:pt idx="11">
                  <c:v>21.049627322049744</c:v>
                </c:pt>
                <c:pt idx="12">
                  <c:v>21.257217335087713</c:v>
                </c:pt>
                <c:pt idx="13">
                  <c:v>20.759001303796595</c:v>
                </c:pt>
                <c:pt idx="14">
                  <c:v>21.402530344214288</c:v>
                </c:pt>
                <c:pt idx="15">
                  <c:v>21.257217335087713</c:v>
                </c:pt>
                <c:pt idx="16">
                  <c:v>21.50632535073327</c:v>
                </c:pt>
              </c:numCache>
            </c:numRef>
          </c:val>
          <c:smooth val="0"/>
        </c:ser>
        <c:marker val="1"/>
        <c:axId val="36283207"/>
        <c:axId val="58113408"/>
      </c:lineChart>
      <c:catAx>
        <c:axId val="36283207"/>
        <c:scaling>
          <c:orientation val="minMax"/>
        </c:scaling>
        <c:axPos val="b"/>
        <c:delete val="0"/>
        <c:numFmt formatCode="General" sourceLinked="1"/>
        <c:majorTickMark val="out"/>
        <c:minorTickMark val="none"/>
        <c:tickLblPos val="nextTo"/>
        <c:crossAx val="58113408"/>
        <c:crosses val="autoZero"/>
        <c:auto val="1"/>
        <c:lblOffset val="100"/>
        <c:noMultiLvlLbl val="0"/>
      </c:catAx>
      <c:valAx>
        <c:axId val="58113408"/>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3628320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Additional priority indicator 3:
 Gross value-added chemical industry</a:t>
            </a:r>
          </a:p>
        </c:rich>
      </c:tx>
      <c:layout>
        <c:manualLayout>
          <c:xMode val="factor"/>
          <c:yMode val="factor"/>
          <c:x val="0"/>
          <c:y val="-0.02175"/>
        </c:manualLayout>
      </c:layout>
      <c:spPr>
        <a:noFill/>
        <a:ln>
          <a:noFill/>
        </a:ln>
      </c:spPr>
    </c:title>
    <c:plotArea>
      <c:layout>
        <c:manualLayout>
          <c:xMode val="edge"/>
          <c:yMode val="edge"/>
          <c:x val="0.0545"/>
          <c:y val="0.1195"/>
          <c:w val="0.92175"/>
          <c:h val="0.83625"/>
        </c:manualLayout>
      </c:layout>
      <c:lineChart>
        <c:grouping val="standard"/>
        <c:varyColors val="0"/>
        <c:ser>
          <c:idx val="0"/>
          <c:order val="0"/>
          <c:tx>
            <c:strRef>
              <c:f>'Table II-2 additional priority'!$E$13</c:f>
              <c:strCache>
                <c:ptCount val="1"/>
                <c:pt idx="0">
                  <c:v>Gross value-added chemical industry,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priority'!$J$13:$Z$13</c:f>
              <c:numCache>
                <c:ptCount val="17"/>
                <c:pt idx="0">
                  <c:v>16.55455767287516</c:v>
                </c:pt>
                <c:pt idx="1">
                  <c:v>17.038609066818875</c:v>
                </c:pt>
                <c:pt idx="2">
                  <c:v>17.546863030459782</c:v>
                </c:pt>
                <c:pt idx="3">
                  <c:v>17.934104145614754</c:v>
                </c:pt>
                <c:pt idx="4">
                  <c:v>18.878004363805005</c:v>
                </c:pt>
                <c:pt idx="5">
                  <c:v>19.821904581995252</c:v>
                </c:pt>
                <c:pt idx="6">
                  <c:v>19.96712000017837</c:v>
                </c:pt>
                <c:pt idx="7">
                  <c:v>20.572184242608017</c:v>
                </c:pt>
                <c:pt idx="8">
                  <c:v>20.765804800185506</c:v>
                </c:pt>
                <c:pt idx="9">
                  <c:v>21.516084460798265</c:v>
                </c:pt>
                <c:pt idx="10">
                  <c:v>22.653605236566005</c:v>
                </c:pt>
                <c:pt idx="11">
                  <c:v>24.0331517093056</c:v>
                </c:pt>
                <c:pt idx="12">
                  <c:v>23.98474656991123</c:v>
                </c:pt>
                <c:pt idx="13">
                  <c:v>24.202569697185904</c:v>
                </c:pt>
                <c:pt idx="14">
                  <c:v>25.025457066890223</c:v>
                </c:pt>
                <c:pt idx="15">
                  <c:v>25.04965963658741</c:v>
                </c:pt>
                <c:pt idx="16">
                  <c:v>25.799939297200176</c:v>
                </c:pt>
              </c:numCache>
            </c:numRef>
          </c:val>
          <c:smooth val="0"/>
        </c:ser>
        <c:marker val="1"/>
        <c:axId val="53258625"/>
        <c:axId val="9565578"/>
      </c:lineChart>
      <c:catAx>
        <c:axId val="53258625"/>
        <c:scaling>
          <c:orientation val="minMax"/>
        </c:scaling>
        <c:axPos val="b"/>
        <c:delete val="0"/>
        <c:numFmt formatCode="General" sourceLinked="1"/>
        <c:majorTickMark val="out"/>
        <c:minorTickMark val="none"/>
        <c:tickLblPos val="nextTo"/>
        <c:crossAx val="9565578"/>
        <c:crosses val="autoZero"/>
        <c:auto val="1"/>
        <c:lblOffset val="100"/>
        <c:noMultiLvlLbl val="0"/>
      </c:catAx>
      <c:valAx>
        <c:axId val="9565578"/>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5325862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Additional priority indicator 4: Energy related CO2 emissions glass, pottery and building materials</a:t>
            </a:r>
          </a:p>
        </c:rich>
      </c:tx>
      <c:layout>
        <c:manualLayout>
          <c:xMode val="factor"/>
          <c:yMode val="factor"/>
          <c:x val="0"/>
          <c:y val="-0.02175"/>
        </c:manualLayout>
      </c:layout>
      <c:spPr>
        <a:noFill/>
        <a:ln>
          <a:noFill/>
        </a:ln>
      </c:spPr>
    </c:title>
    <c:plotArea>
      <c:layout>
        <c:manualLayout>
          <c:xMode val="edge"/>
          <c:yMode val="edge"/>
          <c:x val="0.054"/>
          <c:y val="0.1205"/>
          <c:w val="0.9225"/>
          <c:h val="0.836"/>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priority'!$J$14:$Z$14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18981339"/>
        <c:axId val="36614324"/>
      </c:lineChart>
      <c:catAx>
        <c:axId val="18981339"/>
        <c:scaling>
          <c:orientation val="minMax"/>
        </c:scaling>
        <c:axPos val="b"/>
        <c:delete val="0"/>
        <c:numFmt formatCode="General" sourceLinked="1"/>
        <c:majorTickMark val="out"/>
        <c:minorTickMark val="none"/>
        <c:tickLblPos val="nextTo"/>
        <c:crossAx val="36614324"/>
        <c:crosses val="autoZero"/>
        <c:auto val="1"/>
        <c:lblOffset val="100"/>
        <c:noMultiLvlLbl val="0"/>
      </c:catAx>
      <c:valAx>
        <c:axId val="36614324"/>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1898133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Additional priority indicator 5:
 Production of oxygen steel</a:t>
            </a:r>
          </a:p>
        </c:rich>
      </c:tx>
      <c:layout>
        <c:manualLayout>
          <c:xMode val="factor"/>
          <c:yMode val="factor"/>
          <c:x val="0"/>
          <c:y val="-0.02175"/>
        </c:manualLayout>
      </c:layout>
      <c:spPr>
        <a:noFill/>
        <a:ln>
          <a:noFill/>
        </a:ln>
      </c:spPr>
    </c:title>
    <c:plotArea>
      <c:layout>
        <c:manualLayout>
          <c:xMode val="edge"/>
          <c:yMode val="edge"/>
          <c:x val="0.054"/>
          <c:y val="0.12075"/>
          <c:w val="0.9225"/>
          <c:h val="0.8355"/>
        </c:manualLayout>
      </c:layout>
      <c:lineChart>
        <c:grouping val="standard"/>
        <c:varyColors val="0"/>
        <c:ser>
          <c:idx val="0"/>
          <c:order val="0"/>
          <c:tx>
            <c:strRef>
              <c:f>'Table II-2 additional priority'!$E$17</c:f>
              <c:strCache>
                <c:ptCount val="1"/>
                <c:pt idx="0">
                  <c:v>Production of oxygen steel,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priority'!$J$17:$Z$17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61093461"/>
        <c:axId val="12970238"/>
      </c:lineChart>
      <c:catAx>
        <c:axId val="61093461"/>
        <c:scaling>
          <c:orientation val="minMax"/>
        </c:scaling>
        <c:axPos val="b"/>
        <c:delete val="0"/>
        <c:numFmt formatCode="General" sourceLinked="1"/>
        <c:majorTickMark val="out"/>
        <c:minorTickMark val="none"/>
        <c:tickLblPos val="nextTo"/>
        <c:crossAx val="12970238"/>
        <c:crosses val="autoZero"/>
        <c:auto val="1"/>
        <c:lblOffset val="100"/>
        <c:noMultiLvlLbl val="0"/>
      </c:catAx>
      <c:valAx>
        <c:axId val="12970238"/>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6109346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Additional priority indicator 6: Energy related CO2 emissions glass, pottery and building materials</a:t>
            </a:r>
          </a:p>
        </c:rich>
      </c:tx>
      <c:layout>
        <c:manualLayout>
          <c:xMode val="factor"/>
          <c:yMode val="factor"/>
          <c:x val="0"/>
          <c:y val="-0.02175"/>
        </c:manualLayout>
      </c:layout>
      <c:spPr>
        <a:noFill/>
        <a:ln>
          <a:noFill/>
        </a:ln>
      </c:spPr>
    </c:title>
    <c:plotArea>
      <c:layout>
        <c:manualLayout>
          <c:xMode val="edge"/>
          <c:yMode val="edge"/>
          <c:x val="0.0535"/>
          <c:y val="0.1195"/>
          <c:w val="0.923"/>
          <c:h val="0.837"/>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priority'!$J$18:$Z$18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49623279"/>
        <c:axId val="43956328"/>
      </c:lineChart>
      <c:catAx>
        <c:axId val="49623279"/>
        <c:scaling>
          <c:orientation val="minMax"/>
        </c:scaling>
        <c:axPos val="b"/>
        <c:delete val="0"/>
        <c:numFmt formatCode="General" sourceLinked="1"/>
        <c:majorTickMark val="out"/>
        <c:minorTickMark val="none"/>
        <c:tickLblPos val="nextTo"/>
        <c:crossAx val="43956328"/>
        <c:crosses val="autoZero"/>
        <c:auto val="1"/>
        <c:lblOffset val="100"/>
        <c:noMultiLvlLbl val="0"/>
      </c:catAx>
      <c:valAx>
        <c:axId val="43956328"/>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4962327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Additional priority indicator 1:
Freight transport on road</a:t>
            </a:r>
          </a:p>
        </c:rich>
      </c:tx>
      <c:layout>
        <c:manualLayout>
          <c:xMode val="factor"/>
          <c:yMode val="factor"/>
          <c:x val="0.0025"/>
          <c:y val="-0.02175"/>
        </c:manualLayout>
      </c:layout>
      <c:spPr>
        <a:noFill/>
        <a:ln>
          <a:noFill/>
        </a:ln>
      </c:spPr>
    </c:title>
    <c:plotArea>
      <c:layout>
        <c:manualLayout>
          <c:xMode val="edge"/>
          <c:yMode val="edge"/>
          <c:x val="0.054"/>
          <c:y val="0.12175"/>
          <c:w val="0.9225"/>
          <c:h val="0.83325"/>
        </c:manualLayout>
      </c:layout>
      <c:lineChart>
        <c:grouping val="standard"/>
        <c:varyColors val="0"/>
        <c:ser>
          <c:idx val="0"/>
          <c:order val="0"/>
          <c:tx>
            <c:strRef>
              <c:f>'Table II-2 additional priority'!$D$9</c:f>
              <c:strCache>
                <c:ptCount val="1"/>
                <c:pt idx="0">
                  <c:v>Freight transport on road, Mtkm</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priority'!$J$9:$Z$9</c:f>
              <c:numCache>
                <c:ptCount val="17"/>
                <c:pt idx="0">
                  <c:v>136000</c:v>
                </c:pt>
                <c:pt idx="1">
                  <c:v>130000</c:v>
                </c:pt>
                <c:pt idx="2">
                  <c:v>127000</c:v>
                </c:pt>
                <c:pt idx="3">
                  <c:v>135000</c:v>
                </c:pt>
                <c:pt idx="4">
                  <c:v>144000</c:v>
                </c:pt>
                <c:pt idx="5">
                  <c:v>150000</c:v>
                </c:pt>
                <c:pt idx="6">
                  <c:v>154000</c:v>
                </c:pt>
                <c:pt idx="7">
                  <c:v>157000</c:v>
                </c:pt>
                <c:pt idx="8">
                  <c:v>160000</c:v>
                </c:pt>
                <c:pt idx="9">
                  <c:v>158000</c:v>
                </c:pt>
                <c:pt idx="10">
                  <c:v>159000</c:v>
                </c:pt>
                <c:pt idx="11">
                  <c:v>159000</c:v>
                </c:pt>
                <c:pt idx="12">
                  <c:v>159000</c:v>
                </c:pt>
                <c:pt idx="13">
                  <c:v>162000</c:v>
                </c:pt>
                <c:pt idx="14">
                  <c:v>163000</c:v>
                </c:pt>
                <c:pt idx="15">
                  <c:v>163000</c:v>
                </c:pt>
                <c:pt idx="16">
                  <c:v>167000</c:v>
                </c:pt>
              </c:numCache>
            </c:numRef>
          </c:val>
          <c:smooth val="0"/>
        </c:ser>
        <c:marker val="1"/>
        <c:axId val="60062633"/>
        <c:axId val="3692786"/>
      </c:lineChart>
      <c:catAx>
        <c:axId val="60062633"/>
        <c:scaling>
          <c:orientation val="minMax"/>
        </c:scaling>
        <c:axPos val="b"/>
        <c:delete val="0"/>
        <c:numFmt formatCode="General" sourceLinked="1"/>
        <c:majorTickMark val="out"/>
        <c:minorTickMark val="none"/>
        <c:tickLblPos val="nextTo"/>
        <c:crossAx val="3692786"/>
        <c:crosses val="autoZero"/>
        <c:auto val="1"/>
        <c:lblOffset val="100"/>
        <c:noMultiLvlLbl val="0"/>
      </c:catAx>
      <c:valAx>
        <c:axId val="3692786"/>
        <c:scaling>
          <c:orientation val="minMax"/>
        </c:scaling>
        <c:axPos val="l"/>
        <c:title>
          <c:tx>
            <c:rich>
              <a:bodyPr vert="horz" rot="-5400000" anchor="ctr"/>
              <a:lstStyle/>
              <a:p>
                <a:pPr algn="ctr">
                  <a:defRPr/>
                </a:pPr>
                <a:r>
                  <a:rPr lang="en-US" cap="none" sz="800" b="1" i="0" u="none" baseline="0"/>
                  <a:t>Mtkm</a:t>
                </a:r>
              </a:p>
            </c:rich>
          </c:tx>
          <c:layout/>
          <c:overlay val="0"/>
          <c:spPr>
            <a:noFill/>
            <a:ln>
              <a:noFill/>
            </a:ln>
          </c:spPr>
        </c:title>
        <c:majorGridlines/>
        <c:delete val="0"/>
        <c:numFmt formatCode="General" sourceLinked="1"/>
        <c:majorTickMark val="out"/>
        <c:minorTickMark val="none"/>
        <c:tickLblPos val="nextTo"/>
        <c:crossAx val="6006263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Additional priority indicator 4:  Gross value-added - glass, pottery and buildings materials industry</a:t>
            </a:r>
          </a:p>
        </c:rich>
      </c:tx>
      <c:layout>
        <c:manualLayout>
          <c:xMode val="factor"/>
          <c:yMode val="factor"/>
          <c:x val="0"/>
          <c:y val="-0.02175"/>
        </c:manualLayout>
      </c:layout>
      <c:spPr>
        <a:noFill/>
        <a:ln>
          <a:noFill/>
        </a:ln>
      </c:spPr>
    </c:title>
    <c:plotArea>
      <c:layout>
        <c:manualLayout>
          <c:xMode val="edge"/>
          <c:yMode val="edge"/>
          <c:x val="0.0535"/>
          <c:y val="0.1235"/>
          <c:w val="0.92325"/>
          <c:h val="0.832"/>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priority'!$J$15:$Z$15</c:f>
              <c:numCache>
                <c:ptCount val="17"/>
                <c:pt idx="0">
                  <c:v>7.384799075348588</c:v>
                </c:pt>
                <c:pt idx="1">
                  <c:v>6.682154063421986</c:v>
                </c:pt>
                <c:pt idx="2">
                  <c:v>6.387043158412815</c:v>
                </c:pt>
                <c:pt idx="3">
                  <c:v>6.6891805135412525</c:v>
                </c:pt>
                <c:pt idx="4">
                  <c:v>6.928079817596298</c:v>
                </c:pt>
                <c:pt idx="5">
                  <c:v>6.766471464853179</c:v>
                </c:pt>
                <c:pt idx="6">
                  <c:v>6.506492810440336</c:v>
                </c:pt>
                <c:pt idx="7">
                  <c:v>6.703233413779785</c:v>
                </c:pt>
                <c:pt idx="8">
                  <c:v>6.534598610917401</c:v>
                </c:pt>
                <c:pt idx="9">
                  <c:v>6.520545710678867</c:v>
                </c:pt>
                <c:pt idx="10">
                  <c:v>6.717286314018316</c:v>
                </c:pt>
                <c:pt idx="11">
                  <c:v>6.745392114495381</c:v>
                </c:pt>
                <c:pt idx="12">
                  <c:v>6.63999536270639</c:v>
                </c:pt>
                <c:pt idx="13">
                  <c:v>7.026450119266022</c:v>
                </c:pt>
                <c:pt idx="14">
                  <c:v>7.433984226183452</c:v>
                </c:pt>
                <c:pt idx="15">
                  <c:v>7.405878425706388</c:v>
                </c:pt>
                <c:pt idx="16">
                  <c:v>7.518301627614643</c:v>
                </c:pt>
              </c:numCache>
            </c:numRef>
          </c:val>
          <c:smooth val="0"/>
        </c:ser>
        <c:marker val="1"/>
        <c:axId val="33235075"/>
        <c:axId val="30680220"/>
      </c:lineChart>
      <c:catAx>
        <c:axId val="33235075"/>
        <c:scaling>
          <c:orientation val="minMax"/>
        </c:scaling>
        <c:axPos val="b"/>
        <c:delete val="0"/>
        <c:numFmt formatCode="General" sourceLinked="1"/>
        <c:majorTickMark val="out"/>
        <c:minorTickMark val="none"/>
        <c:tickLblPos val="nextTo"/>
        <c:crossAx val="30680220"/>
        <c:crosses val="autoZero"/>
        <c:auto val="1"/>
        <c:lblOffset val="100"/>
        <c:noMultiLvlLbl val="0"/>
      </c:catAx>
      <c:valAx>
        <c:axId val="30680220"/>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3323507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Additional priority indicator 6:
 Cement production</a:t>
            </a:r>
          </a:p>
        </c:rich>
      </c:tx>
      <c:layout>
        <c:manualLayout>
          <c:xMode val="factor"/>
          <c:yMode val="factor"/>
          <c:x val="0"/>
          <c:y val="-0.02175"/>
        </c:manualLayout>
      </c:layout>
      <c:spPr>
        <a:noFill/>
        <a:ln>
          <a:noFill/>
        </a:ln>
      </c:spPr>
    </c:title>
    <c:plotArea>
      <c:layout>
        <c:manualLayout>
          <c:xMode val="edge"/>
          <c:yMode val="edge"/>
          <c:x val="0.053"/>
          <c:y val="0.118"/>
          <c:w val="0.92375"/>
          <c:h val="0.83925"/>
        </c:manualLayout>
      </c:layout>
      <c:lineChart>
        <c:grouping val="standard"/>
        <c:varyColors val="0"/>
        <c:ser>
          <c:idx val="0"/>
          <c:order val="0"/>
          <c:tx>
            <c:strRef>
              <c:f>'Table II-2 additional priority'!$E$19</c:f>
              <c:strCache>
                <c:ptCount val="1"/>
                <c:pt idx="0">
                  <c:v>Cement production,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priority'!$J$19:$Z$19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7686525"/>
        <c:axId val="2069862"/>
      </c:lineChart>
      <c:catAx>
        <c:axId val="7686525"/>
        <c:scaling>
          <c:orientation val="minMax"/>
        </c:scaling>
        <c:axPos val="b"/>
        <c:delete val="0"/>
        <c:numFmt formatCode="General" sourceLinked="1"/>
        <c:majorTickMark val="out"/>
        <c:minorTickMark val="none"/>
        <c:tickLblPos val="nextTo"/>
        <c:crossAx val="2069862"/>
        <c:crosses val="autoZero"/>
        <c:auto val="1"/>
        <c:lblOffset val="100"/>
        <c:noMultiLvlLbl val="0"/>
      </c:catAx>
      <c:valAx>
        <c:axId val="2069862"/>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768652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
CO2 emissions of diesel-driven passenger cars</a:t>
            </a:r>
          </a:p>
        </c:rich>
      </c:tx>
      <c:layout>
        <c:manualLayout>
          <c:xMode val="factor"/>
          <c:yMode val="factor"/>
          <c:x val="0.0025"/>
          <c:y val="-0.02175"/>
        </c:manualLayout>
      </c:layout>
      <c:spPr>
        <a:noFill/>
        <a:ln>
          <a:noFill/>
        </a:ln>
      </c:spPr>
    </c:title>
    <c:plotArea>
      <c:layout>
        <c:manualLayout>
          <c:xMode val="edge"/>
          <c:yMode val="edge"/>
          <c:x val="0.05475"/>
          <c:y val="0.12"/>
          <c:w val="0.9215"/>
          <c:h val="0.83575"/>
        </c:manualLayout>
      </c:layout>
      <c:lineChart>
        <c:grouping val="standard"/>
        <c:varyColors val="0"/>
        <c:ser>
          <c:idx val="0"/>
          <c:order val="0"/>
          <c:tx>
            <c:strRef>
              <c:f>'Table II-3 supplementary'!$E$8</c:f>
              <c:strCache>
                <c:ptCount val="1"/>
                <c:pt idx="0">
                  <c:v>CO2 emissions of diesel-driven passenger cars,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supplementary'!$J$8:$Z$8</c:f>
              <c:numCache>
                <c:ptCount val="17"/>
                <c:pt idx="0">
                  <c:v>2094.1503965779293</c:v>
                </c:pt>
                <c:pt idx="1">
                  <c:v>2436.0888603927847</c:v>
                </c:pt>
                <c:pt idx="2">
                  <c:v>3021.105066008755</c:v>
                </c:pt>
                <c:pt idx="3">
                  <c:v>4067.3954605415342</c:v>
                </c:pt>
                <c:pt idx="4">
                  <c:v>5148.07306665171</c:v>
                </c:pt>
                <c:pt idx="5">
                  <c:v>6074.216876002477</c:v>
                </c:pt>
                <c:pt idx="6">
                  <c:v>7048.4139494075125</c:v>
                </c:pt>
                <c:pt idx="7">
                  <c:v>7662.901344864651</c:v>
                </c:pt>
                <c:pt idx="8">
                  <c:v>7843.243587895319</c:v>
                </c:pt>
                <c:pt idx="9">
                  <c:v>8737.204852797502</c:v>
                </c:pt>
                <c:pt idx="10">
                  <c:v>9170.724497881514</c:v>
                </c:pt>
                <c:pt idx="11">
                  <c:v>9645.20110328861</c:v>
                </c:pt>
                <c:pt idx="12">
                  <c:v>10674.78862808164</c:v>
                </c:pt>
                <c:pt idx="13">
                  <c:v>11459.303932318611</c:v>
                </c:pt>
                <c:pt idx="14">
                  <c:v>12608.391122907813</c:v>
                </c:pt>
                <c:pt idx="15">
                  <c:v>13632.308648726772</c:v>
                </c:pt>
                <c:pt idx="16">
                  <c:v>14483.75089455088</c:v>
                </c:pt>
              </c:numCache>
            </c:numRef>
          </c:val>
          <c:smooth val="0"/>
        </c:ser>
        <c:marker val="1"/>
        <c:axId val="18628759"/>
        <c:axId val="33441104"/>
      </c:lineChart>
      <c:catAx>
        <c:axId val="18628759"/>
        <c:scaling>
          <c:orientation val="minMax"/>
        </c:scaling>
        <c:axPos val="b"/>
        <c:delete val="0"/>
        <c:numFmt formatCode="General" sourceLinked="1"/>
        <c:majorTickMark val="out"/>
        <c:minorTickMark val="none"/>
        <c:tickLblPos val="nextTo"/>
        <c:crossAx val="33441104"/>
        <c:crosses val="autoZero"/>
        <c:auto val="1"/>
        <c:lblOffset val="100"/>
        <c:noMultiLvlLbl val="0"/>
      </c:catAx>
      <c:valAx>
        <c:axId val="33441104"/>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1862875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Priority indicator 2:
GDP</a:t>
            </a:r>
          </a:p>
        </c:rich>
      </c:tx>
      <c:layout>
        <c:manualLayout>
          <c:xMode val="factor"/>
          <c:yMode val="factor"/>
          <c:x val="-0.0025"/>
          <c:y val="-0.02175"/>
        </c:manualLayout>
      </c:layout>
      <c:spPr>
        <a:noFill/>
        <a:ln>
          <a:noFill/>
        </a:ln>
      </c:spPr>
    </c:title>
    <c:plotArea>
      <c:layout>
        <c:manualLayout>
          <c:xMode val="edge"/>
          <c:yMode val="edge"/>
          <c:x val="0.0545"/>
          <c:y val="0.1195"/>
          <c:w val="0.92175"/>
          <c:h val="0.83625"/>
        </c:manualLayout>
      </c:layout>
      <c:lineChart>
        <c:grouping val="standard"/>
        <c:varyColors val="0"/>
        <c:ser>
          <c:idx val="0"/>
          <c:order val="0"/>
          <c:tx>
            <c:strRef>
              <c:f>'Table II-1 priority'!$E$11</c:f>
              <c:strCache>
                <c:ptCount val="1"/>
                <c:pt idx="0">
                  <c:v>GDP,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priority'!$J$11:$Z$11</c:f>
              <c:numCache>
                <c:ptCount val="17"/>
              </c:numCache>
            </c:numRef>
          </c:val>
          <c:smooth val="0"/>
        </c:ser>
        <c:marker val="1"/>
        <c:axId val="28592349"/>
        <c:axId val="56004550"/>
      </c:lineChart>
      <c:catAx>
        <c:axId val="28592349"/>
        <c:scaling>
          <c:orientation val="minMax"/>
        </c:scaling>
        <c:axPos val="b"/>
        <c:delete val="0"/>
        <c:numFmt formatCode="General" sourceLinked="1"/>
        <c:majorTickMark val="out"/>
        <c:minorTickMark val="none"/>
        <c:tickLblPos val="nextTo"/>
        <c:crossAx val="56004550"/>
        <c:crosses val="autoZero"/>
        <c:auto val="1"/>
        <c:lblOffset val="100"/>
        <c:noMultiLvlLbl val="0"/>
      </c:catAx>
      <c:valAx>
        <c:axId val="56004550"/>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2859234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Supplementary indicator 1:
Number of kilometres of diesel-driven passenger cars</a:t>
            </a:r>
          </a:p>
        </c:rich>
      </c:tx>
      <c:layout>
        <c:manualLayout>
          <c:xMode val="factor"/>
          <c:yMode val="factor"/>
          <c:x val="0.0025"/>
          <c:y val="-0.02175"/>
        </c:manualLayout>
      </c:layout>
      <c:spPr>
        <a:noFill/>
        <a:ln>
          <a:noFill/>
        </a:ln>
      </c:spPr>
    </c:title>
    <c:plotArea>
      <c:layout>
        <c:manualLayout>
          <c:xMode val="edge"/>
          <c:yMode val="edge"/>
          <c:x val="0.054"/>
          <c:y val="0.12175"/>
          <c:w val="0.9225"/>
          <c:h val="0.83325"/>
        </c:manualLayout>
      </c:layout>
      <c:lineChart>
        <c:grouping val="standard"/>
        <c:varyColors val="0"/>
        <c:ser>
          <c:idx val="0"/>
          <c:order val="0"/>
          <c:tx>
            <c:strRef>
              <c:f>'Table II-3 supplementary'!$E$9</c:f>
              <c:strCache>
                <c:ptCount val="1"/>
                <c:pt idx="0">
                  <c:v>Number of kilometres of diesel-driven passenger cars, Mio km</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supplementary'!$J$9:$Z$9</c:f>
              <c:numCache>
                <c:ptCount val="17"/>
                <c:pt idx="0">
                  <c:v>11081.199570944915</c:v>
                </c:pt>
                <c:pt idx="1">
                  <c:v>12863.988474029868</c:v>
                </c:pt>
                <c:pt idx="2">
                  <c:v>15774.52019155643</c:v>
                </c:pt>
                <c:pt idx="3">
                  <c:v>20610.653922387242</c:v>
                </c:pt>
                <c:pt idx="4">
                  <c:v>26704.615078887633</c:v>
                </c:pt>
                <c:pt idx="5">
                  <c:v>32333.212739803315</c:v>
                </c:pt>
                <c:pt idx="6">
                  <c:v>36834.028557810765</c:v>
                </c:pt>
                <c:pt idx="7">
                  <c:v>40475.65411923548</c:v>
                </c:pt>
                <c:pt idx="8">
                  <c:v>42565.04578950591</c:v>
                </c:pt>
                <c:pt idx="9">
                  <c:v>47685.36225222487</c:v>
                </c:pt>
                <c:pt idx="10">
                  <c:v>50407.32628870515</c:v>
                </c:pt>
                <c:pt idx="11">
                  <c:v>54786.74985301536</c:v>
                </c:pt>
                <c:pt idx="12">
                  <c:v>61876.60006268179</c:v>
                </c:pt>
                <c:pt idx="13">
                  <c:v>68422.8924797598</c:v>
                </c:pt>
                <c:pt idx="14">
                  <c:v>76405.97102720854</c:v>
                </c:pt>
                <c:pt idx="15">
                  <c:v>83632.44150071965</c:v>
                </c:pt>
                <c:pt idx="16">
                  <c:v>91964.85587873824</c:v>
                </c:pt>
              </c:numCache>
            </c:numRef>
          </c:val>
          <c:smooth val="0"/>
        </c:ser>
        <c:marker val="1"/>
        <c:axId val="32534481"/>
        <c:axId val="24374874"/>
      </c:lineChart>
      <c:catAx>
        <c:axId val="32534481"/>
        <c:scaling>
          <c:orientation val="minMax"/>
        </c:scaling>
        <c:axPos val="b"/>
        <c:delete val="0"/>
        <c:numFmt formatCode="General" sourceLinked="1"/>
        <c:majorTickMark val="out"/>
        <c:minorTickMark val="none"/>
        <c:tickLblPos val="nextTo"/>
        <c:crossAx val="24374874"/>
        <c:crosses val="autoZero"/>
        <c:auto val="1"/>
        <c:lblOffset val="100"/>
        <c:noMultiLvlLbl val="0"/>
      </c:catAx>
      <c:valAx>
        <c:axId val="24374874"/>
        <c:scaling>
          <c:orientation val="minMax"/>
        </c:scaling>
        <c:axPos val="l"/>
        <c:title>
          <c:tx>
            <c:rich>
              <a:bodyPr vert="horz" rot="-5400000" anchor="ctr"/>
              <a:lstStyle/>
              <a:p>
                <a:pPr algn="ctr">
                  <a:defRPr/>
                </a:pPr>
                <a:r>
                  <a:rPr lang="en-US" cap="none" sz="800" b="1" i="0" u="none" baseline="0"/>
                  <a:t>Mio km</a:t>
                </a:r>
              </a:p>
            </c:rich>
          </c:tx>
          <c:layout/>
          <c:overlay val="0"/>
          <c:spPr>
            <a:noFill/>
            <a:ln>
              <a:noFill/>
            </a:ln>
          </c:spPr>
        </c:title>
        <c:majorGridlines/>
        <c:delete val="0"/>
        <c:numFmt formatCode="General" sourceLinked="1"/>
        <c:majorTickMark val="out"/>
        <c:minorTickMark val="none"/>
        <c:tickLblPos val="nextTo"/>
        <c:crossAx val="3253448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2:
CO2 emissions of petrol-driven passenger cars</a:t>
            </a:r>
          </a:p>
        </c:rich>
      </c:tx>
      <c:layout>
        <c:manualLayout>
          <c:xMode val="factor"/>
          <c:yMode val="factor"/>
          <c:x val="0.0025"/>
          <c:y val="-0.02175"/>
        </c:manualLayout>
      </c:layout>
      <c:spPr>
        <a:noFill/>
        <a:ln>
          <a:noFill/>
        </a:ln>
      </c:spPr>
    </c:title>
    <c:plotArea>
      <c:layout>
        <c:manualLayout>
          <c:xMode val="edge"/>
          <c:yMode val="edge"/>
          <c:x val="0.054"/>
          <c:y val="0.121"/>
          <c:w val="0.92225"/>
          <c:h val="0.83425"/>
        </c:manualLayout>
      </c:layout>
      <c:lineChart>
        <c:grouping val="standard"/>
        <c:varyColors val="0"/>
        <c:ser>
          <c:idx val="0"/>
          <c:order val="0"/>
          <c:tx>
            <c:strRef>
              <c:f>'Table II-3 supplementary'!$E$10</c:f>
              <c:strCache>
                <c:ptCount val="1"/>
                <c:pt idx="0">
                  <c:v>CO2 emissions of petrol-driven passenger cars,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supplementary'!$J$10:$Z$10</c:f>
              <c:numCache>
                <c:ptCount val="17"/>
                <c:pt idx="0">
                  <c:v>68280.1973235041</c:v>
                </c:pt>
                <c:pt idx="1">
                  <c:v>67613.61668594503</c:v>
                </c:pt>
                <c:pt idx="2">
                  <c:v>68157.41530345682</c:v>
                </c:pt>
                <c:pt idx="3">
                  <c:v>67695.76637554425</c:v>
                </c:pt>
                <c:pt idx="4">
                  <c:v>65257.05359729993</c:v>
                </c:pt>
                <c:pt idx="5">
                  <c:v>63068.62617511511</c:v>
                </c:pt>
                <c:pt idx="6">
                  <c:v>64714.56295706949</c:v>
                </c:pt>
                <c:pt idx="7">
                  <c:v>64518.060092294414</c:v>
                </c:pt>
                <c:pt idx="8">
                  <c:v>63497.2232225356</c:v>
                </c:pt>
                <c:pt idx="9">
                  <c:v>63829.07222017322</c:v>
                </c:pt>
                <c:pt idx="10">
                  <c:v>63038.65302681529</c:v>
                </c:pt>
                <c:pt idx="11">
                  <c:v>61933.20152928004</c:v>
                </c:pt>
                <c:pt idx="12">
                  <c:v>61839.64530813888</c:v>
                </c:pt>
                <c:pt idx="13">
                  <c:v>59292.982780433966</c:v>
                </c:pt>
                <c:pt idx="14">
                  <c:v>58179.09714609955</c:v>
                </c:pt>
                <c:pt idx="15">
                  <c:v>56003.105483994594</c:v>
                </c:pt>
                <c:pt idx="16">
                  <c:v>54211.07362819867</c:v>
                </c:pt>
              </c:numCache>
            </c:numRef>
          </c:val>
          <c:smooth val="0"/>
        </c:ser>
        <c:marker val="1"/>
        <c:axId val="18047275"/>
        <c:axId val="28207748"/>
      </c:lineChart>
      <c:catAx>
        <c:axId val="18047275"/>
        <c:scaling>
          <c:orientation val="minMax"/>
        </c:scaling>
        <c:axPos val="b"/>
        <c:delete val="0"/>
        <c:numFmt formatCode="General" sourceLinked="1"/>
        <c:majorTickMark val="out"/>
        <c:minorTickMark val="none"/>
        <c:tickLblPos val="nextTo"/>
        <c:crossAx val="28207748"/>
        <c:crosses val="autoZero"/>
        <c:auto val="1"/>
        <c:lblOffset val="100"/>
        <c:noMultiLvlLbl val="0"/>
      </c:catAx>
      <c:valAx>
        <c:axId val="28207748"/>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1804727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Supplementary indicator 2:
Number of kilometres of petrol-driven passenger cars</a:t>
            </a:r>
          </a:p>
        </c:rich>
      </c:tx>
      <c:layout>
        <c:manualLayout>
          <c:xMode val="factor"/>
          <c:yMode val="factor"/>
          <c:x val="0.0025"/>
          <c:y val="-0.02175"/>
        </c:manualLayout>
      </c:layout>
      <c:spPr>
        <a:noFill/>
        <a:ln>
          <a:noFill/>
        </a:ln>
      </c:spPr>
    </c:title>
    <c:plotArea>
      <c:layout>
        <c:manualLayout>
          <c:xMode val="edge"/>
          <c:yMode val="edge"/>
          <c:x val="0.054"/>
          <c:y val="0.121"/>
          <c:w val="0.9225"/>
          <c:h val="0.83425"/>
        </c:manualLayout>
      </c:layout>
      <c:lineChart>
        <c:grouping val="standard"/>
        <c:varyColors val="0"/>
        <c:ser>
          <c:idx val="0"/>
          <c:order val="0"/>
          <c:tx>
            <c:strRef>
              <c:f>'Table II-3 supplementary'!$E$11</c:f>
              <c:strCache>
                <c:ptCount val="1"/>
                <c:pt idx="0">
                  <c:v>Number of kilometres of petrol-driven passenger cars, Mio km</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supplementary'!$J$11:$Z$11</c:f>
              <c:numCache>
                <c:ptCount val="17"/>
                <c:pt idx="0">
                  <c:v>335206.28702108364</c:v>
                </c:pt>
                <c:pt idx="1">
                  <c:v>332942.15330096654</c:v>
                </c:pt>
                <c:pt idx="2">
                  <c:v>333219.28935615224</c:v>
                </c:pt>
                <c:pt idx="3">
                  <c:v>328722.46340621</c:v>
                </c:pt>
                <c:pt idx="4">
                  <c:v>329832.3018622022</c:v>
                </c:pt>
                <c:pt idx="5">
                  <c:v>330553.5744633764</c:v>
                </c:pt>
                <c:pt idx="6">
                  <c:v>335226.8659655303</c:v>
                </c:pt>
                <c:pt idx="7">
                  <c:v>337801.4871820307</c:v>
                </c:pt>
                <c:pt idx="8">
                  <c:v>340903.8351970339</c:v>
                </c:pt>
                <c:pt idx="9">
                  <c:v>343178.26276601176</c:v>
                </c:pt>
                <c:pt idx="10">
                  <c:v>340347.1410655983</c:v>
                </c:pt>
                <c:pt idx="11">
                  <c:v>342218.68386448716</c:v>
                </c:pt>
                <c:pt idx="12">
                  <c:v>345206.2950865405</c:v>
                </c:pt>
                <c:pt idx="13">
                  <c:v>338856.22942357237</c:v>
                </c:pt>
                <c:pt idx="14">
                  <c:v>336599.2777685133</c:v>
                </c:pt>
                <c:pt idx="15">
                  <c:v>328350.0289461752</c:v>
                </c:pt>
                <c:pt idx="16">
                  <c:v>325230.6963732576</c:v>
                </c:pt>
              </c:numCache>
            </c:numRef>
          </c:val>
          <c:smooth val="0"/>
        </c:ser>
        <c:marker val="1"/>
        <c:axId val="52543141"/>
        <c:axId val="3126222"/>
      </c:lineChart>
      <c:catAx>
        <c:axId val="52543141"/>
        <c:scaling>
          <c:orientation val="minMax"/>
        </c:scaling>
        <c:axPos val="b"/>
        <c:delete val="0"/>
        <c:numFmt formatCode="General" sourceLinked="1"/>
        <c:majorTickMark val="out"/>
        <c:minorTickMark val="none"/>
        <c:tickLblPos val="nextTo"/>
        <c:crossAx val="3126222"/>
        <c:crosses val="autoZero"/>
        <c:auto val="1"/>
        <c:lblOffset val="100"/>
        <c:noMultiLvlLbl val="0"/>
      </c:catAx>
      <c:valAx>
        <c:axId val="3126222"/>
        <c:scaling>
          <c:orientation val="minMax"/>
        </c:scaling>
        <c:axPos val="l"/>
        <c:title>
          <c:tx>
            <c:rich>
              <a:bodyPr vert="horz" rot="-5400000" anchor="ctr"/>
              <a:lstStyle/>
              <a:p>
                <a:pPr algn="ctr">
                  <a:defRPr/>
                </a:pPr>
                <a:r>
                  <a:rPr lang="en-US" cap="none" sz="800" b="1" i="0" u="none" baseline="0"/>
                  <a:t>Mio km</a:t>
                </a:r>
              </a:p>
            </c:rich>
          </c:tx>
          <c:layout/>
          <c:overlay val="0"/>
          <c:spPr>
            <a:noFill/>
            <a:ln>
              <a:noFill/>
            </a:ln>
          </c:spPr>
        </c:title>
        <c:majorGridlines/>
        <c:delete val="0"/>
        <c:numFmt formatCode="General" sourceLinked="1"/>
        <c:majorTickMark val="out"/>
        <c:minorTickMark val="none"/>
        <c:tickLblPos val="nextTo"/>
        <c:crossAx val="5254314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3:
CO2 emissions from passenger cars</a:t>
            </a:r>
          </a:p>
        </c:rich>
      </c:tx>
      <c:layout>
        <c:manualLayout>
          <c:xMode val="factor"/>
          <c:yMode val="factor"/>
          <c:x val="0.0025"/>
          <c:y val="-0.02175"/>
        </c:manualLayout>
      </c:layout>
      <c:spPr>
        <a:noFill/>
        <a:ln>
          <a:noFill/>
        </a:ln>
      </c:spPr>
    </c:title>
    <c:plotArea>
      <c:layout>
        <c:manualLayout>
          <c:xMode val="edge"/>
          <c:yMode val="edge"/>
          <c:x val="0.0545"/>
          <c:y val="0.121"/>
          <c:w val="0.92175"/>
          <c:h val="0.83425"/>
        </c:manualLayout>
      </c:layout>
      <c:lineChart>
        <c:grouping val="standard"/>
        <c:varyColors val="0"/>
        <c:ser>
          <c:idx val="0"/>
          <c:order val="0"/>
          <c:tx>
            <c:strRef>
              <c:f>'Table II-3 supplementary'!$E$12</c:f>
              <c:strCache>
                <c:ptCount val="1"/>
                <c:pt idx="0">
                  <c:v>CO2 emissions from passenger cars,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supplementary'!$J$12:$Z$12</c:f>
              <c:numCache>
                <c:ptCount val="17"/>
                <c:pt idx="0">
                  <c:v>70374.34772008203</c:v>
                </c:pt>
                <c:pt idx="1">
                  <c:v>70049.7055463378</c:v>
                </c:pt>
                <c:pt idx="2">
                  <c:v>71178.52036946556</c:v>
                </c:pt>
                <c:pt idx="3">
                  <c:v>71763.16183608577</c:v>
                </c:pt>
                <c:pt idx="4">
                  <c:v>70405.12666395165</c:v>
                </c:pt>
                <c:pt idx="5">
                  <c:v>69142.84305111758</c:v>
                </c:pt>
                <c:pt idx="6">
                  <c:v>71762.97690647701</c:v>
                </c:pt>
                <c:pt idx="7">
                  <c:v>72180.96143715907</c:v>
                </c:pt>
                <c:pt idx="8">
                  <c:v>71340.46681043091</c:v>
                </c:pt>
                <c:pt idx="9">
                  <c:v>72566.27707297071</c:v>
                </c:pt>
                <c:pt idx="10">
                  <c:v>72209.3775246968</c:v>
                </c:pt>
                <c:pt idx="11">
                  <c:v>71578.40263256866</c:v>
                </c:pt>
                <c:pt idx="12">
                  <c:v>72514.43393622052</c:v>
                </c:pt>
                <c:pt idx="13">
                  <c:v>70752.28671275258</c:v>
                </c:pt>
                <c:pt idx="14">
                  <c:v>70787.48826900736</c:v>
                </c:pt>
                <c:pt idx="15">
                  <c:v>69635.41413272136</c:v>
                </c:pt>
                <c:pt idx="16">
                  <c:v>68694.82452274954</c:v>
                </c:pt>
              </c:numCache>
            </c:numRef>
          </c:val>
          <c:smooth val="0"/>
        </c:ser>
        <c:marker val="1"/>
        <c:axId val="28135999"/>
        <c:axId val="51897400"/>
      </c:lineChart>
      <c:catAx>
        <c:axId val="28135999"/>
        <c:scaling>
          <c:orientation val="minMax"/>
        </c:scaling>
        <c:axPos val="b"/>
        <c:delete val="0"/>
        <c:numFmt formatCode="General" sourceLinked="1"/>
        <c:majorTickMark val="out"/>
        <c:minorTickMark val="none"/>
        <c:tickLblPos val="nextTo"/>
        <c:crossAx val="51897400"/>
        <c:crosses val="autoZero"/>
        <c:auto val="1"/>
        <c:lblOffset val="100"/>
        <c:noMultiLvlLbl val="0"/>
      </c:catAx>
      <c:valAx>
        <c:axId val="51897400"/>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2813599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3:
Passenger transport by cars</a:t>
            </a:r>
          </a:p>
        </c:rich>
      </c:tx>
      <c:layout>
        <c:manualLayout>
          <c:xMode val="factor"/>
          <c:yMode val="factor"/>
          <c:x val="0.0025"/>
          <c:y val="-0.02175"/>
        </c:manualLayout>
      </c:layout>
      <c:spPr>
        <a:noFill/>
        <a:ln>
          <a:noFill/>
        </a:ln>
      </c:spPr>
    </c:title>
    <c:plotArea>
      <c:layout>
        <c:manualLayout>
          <c:xMode val="edge"/>
          <c:yMode val="edge"/>
          <c:x val="0.054"/>
          <c:y val="0.1205"/>
          <c:w val="0.92225"/>
          <c:h val="0.835"/>
        </c:manualLayout>
      </c:layout>
      <c:lineChart>
        <c:grouping val="standard"/>
        <c:varyColors val="0"/>
        <c:ser>
          <c:idx val="0"/>
          <c:order val="0"/>
          <c:tx>
            <c:strRef>
              <c:f>'Table II-3 supplementary'!$E$13</c:f>
              <c:strCache>
                <c:ptCount val="1"/>
                <c:pt idx="0">
                  <c:v>Passenger transport by cars, Mpkm</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supplementary'!$J$13:$Z$13</c:f>
              <c:numCache>
                <c:ptCount val="17"/>
                <c:pt idx="0">
                  <c:v>567911.4780109269</c:v>
                </c:pt>
                <c:pt idx="1">
                  <c:v>567122.072510994</c:v>
                </c:pt>
                <c:pt idx="2">
                  <c:v>572349.8476582422</c:v>
                </c:pt>
                <c:pt idx="3">
                  <c:v>572906.3124188994</c:v>
                </c:pt>
                <c:pt idx="4">
                  <c:v>584720.5437833872</c:v>
                </c:pt>
                <c:pt idx="5">
                  <c:v>595134.3310132148</c:v>
                </c:pt>
                <c:pt idx="6">
                  <c:v>610179.8670182793</c:v>
                </c:pt>
                <c:pt idx="7">
                  <c:v>620374.5117340764</c:v>
                </c:pt>
                <c:pt idx="8">
                  <c:v>628888.9648179251</c:v>
                </c:pt>
                <c:pt idx="9">
                  <c:v>641016.345029908</c:v>
                </c:pt>
                <c:pt idx="10">
                  <c:v>640837.3264610576</c:v>
                </c:pt>
                <c:pt idx="11">
                  <c:v>651088.9112967041</c:v>
                </c:pt>
                <c:pt idx="12">
                  <c:v>667615.9480447245</c:v>
                </c:pt>
                <c:pt idx="13">
                  <c:v>667937.7599214647</c:v>
                </c:pt>
                <c:pt idx="14">
                  <c:v>677328.6080249838</c:v>
                </c:pt>
                <c:pt idx="15">
                  <c:v>675651.2515329075</c:v>
                </c:pt>
                <c:pt idx="16">
                  <c:v>684200.7056932731</c:v>
                </c:pt>
              </c:numCache>
            </c:numRef>
          </c:val>
          <c:smooth val="0"/>
        </c:ser>
        <c:marker val="1"/>
        <c:axId val="64423417"/>
        <c:axId val="42939842"/>
      </c:lineChart>
      <c:catAx>
        <c:axId val="64423417"/>
        <c:scaling>
          <c:orientation val="minMax"/>
        </c:scaling>
        <c:axPos val="b"/>
        <c:delete val="0"/>
        <c:numFmt formatCode="General" sourceLinked="1"/>
        <c:majorTickMark val="out"/>
        <c:minorTickMark val="none"/>
        <c:tickLblPos val="nextTo"/>
        <c:crossAx val="42939842"/>
        <c:crosses val="autoZero"/>
        <c:auto val="1"/>
        <c:lblOffset val="100"/>
        <c:noMultiLvlLbl val="0"/>
      </c:catAx>
      <c:valAx>
        <c:axId val="42939842"/>
        <c:scaling>
          <c:orientation val="minMax"/>
        </c:scaling>
        <c:axPos val="l"/>
        <c:title>
          <c:tx>
            <c:rich>
              <a:bodyPr vert="horz" rot="-5400000" anchor="ctr"/>
              <a:lstStyle/>
              <a:p>
                <a:pPr algn="ctr">
                  <a:defRPr/>
                </a:pPr>
                <a:r>
                  <a:rPr lang="en-US" cap="none" sz="800" b="1" i="0" u="none" baseline="0"/>
                  <a:t>Mpkm</a:t>
                </a:r>
              </a:p>
            </c:rich>
          </c:tx>
          <c:layout/>
          <c:overlay val="0"/>
          <c:spPr>
            <a:noFill/>
            <a:ln>
              <a:noFill/>
            </a:ln>
          </c:spPr>
        </c:title>
        <c:majorGridlines/>
        <c:delete val="0"/>
        <c:numFmt formatCode="General" sourceLinked="1"/>
        <c:majorTickMark val="out"/>
        <c:minorTickMark val="none"/>
        <c:tickLblPos val="nextTo"/>
        <c:crossAx val="6442341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4:
Domestic air-passengers</a:t>
            </a:r>
          </a:p>
        </c:rich>
      </c:tx>
      <c:layout>
        <c:manualLayout>
          <c:xMode val="factor"/>
          <c:yMode val="factor"/>
          <c:x val="0.0025"/>
          <c:y val="-0.02175"/>
        </c:manualLayout>
      </c:layout>
      <c:spPr>
        <a:noFill/>
        <a:ln>
          <a:noFill/>
        </a:ln>
      </c:spPr>
    </c:title>
    <c:plotArea>
      <c:layout>
        <c:manualLayout>
          <c:xMode val="edge"/>
          <c:yMode val="edge"/>
          <c:x val="0.054"/>
          <c:y val="0.121"/>
          <c:w val="0.92225"/>
          <c:h val="0.83425"/>
        </c:manualLayout>
      </c:layout>
      <c:lineChart>
        <c:grouping val="standard"/>
        <c:varyColors val="0"/>
        <c:ser>
          <c:idx val="0"/>
          <c:order val="0"/>
          <c:tx>
            <c:strRef>
              <c:f>'Table II-3 supplementary'!$E$15</c:f>
              <c:strCache>
                <c:ptCount val="1"/>
                <c:pt idx="0">
                  <c:v>Domestic air-passengers, Mio</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supplementary'!$J$15:$Z$15</c:f>
              <c:numCache>
                <c:ptCount val="17"/>
                <c:pt idx="0">
                  <c:v>12.5</c:v>
                </c:pt>
                <c:pt idx="1">
                  <c:v>11.5</c:v>
                </c:pt>
                <c:pt idx="2">
                  <c:v>11.6</c:v>
                </c:pt>
                <c:pt idx="3">
                  <c:v>12.1</c:v>
                </c:pt>
                <c:pt idx="4">
                  <c:v>13</c:v>
                </c:pt>
                <c:pt idx="5">
                  <c:v>14.1</c:v>
                </c:pt>
                <c:pt idx="6">
                  <c:v>15.2</c:v>
                </c:pt>
                <c:pt idx="7">
                  <c:v>16</c:v>
                </c:pt>
                <c:pt idx="8">
                  <c:v>16.7</c:v>
                </c:pt>
                <c:pt idx="9">
                  <c:v>17.5</c:v>
                </c:pt>
                <c:pt idx="10">
                  <c:v>18.6</c:v>
                </c:pt>
                <c:pt idx="11">
                  <c:v>19.2</c:v>
                </c:pt>
                <c:pt idx="12">
                  <c:v>21</c:v>
                </c:pt>
                <c:pt idx="13">
                  <c:v>22.9</c:v>
                </c:pt>
                <c:pt idx="14">
                  <c:v>24.2</c:v>
                </c:pt>
                <c:pt idx="15">
                  <c:v>25.1</c:v>
                </c:pt>
                <c:pt idx="16">
                  <c:v>24.9</c:v>
                </c:pt>
              </c:numCache>
            </c:numRef>
          </c:val>
          <c:smooth val="0"/>
        </c:ser>
        <c:marker val="1"/>
        <c:axId val="50914259"/>
        <c:axId val="55575148"/>
      </c:lineChart>
      <c:catAx>
        <c:axId val="50914259"/>
        <c:scaling>
          <c:orientation val="minMax"/>
        </c:scaling>
        <c:axPos val="b"/>
        <c:delete val="0"/>
        <c:numFmt formatCode="General" sourceLinked="1"/>
        <c:majorTickMark val="out"/>
        <c:minorTickMark val="none"/>
        <c:tickLblPos val="nextTo"/>
        <c:crossAx val="55575148"/>
        <c:crosses val="autoZero"/>
        <c:auto val="1"/>
        <c:lblOffset val="100"/>
        <c:noMultiLvlLbl val="0"/>
      </c:catAx>
      <c:valAx>
        <c:axId val="55575148"/>
        <c:scaling>
          <c:orientation val="minMax"/>
        </c:scaling>
        <c:axPos val="l"/>
        <c:title>
          <c:tx>
            <c:rich>
              <a:bodyPr vert="horz" rot="-5400000" anchor="ctr"/>
              <a:lstStyle/>
              <a:p>
                <a:pPr algn="ctr">
                  <a:defRPr/>
                </a:pPr>
                <a:r>
                  <a:rPr lang="en-US" cap="none" sz="800" b="1" i="0" u="none" baseline="0"/>
                  <a:t>Mio</a:t>
                </a:r>
              </a:p>
            </c:rich>
          </c:tx>
          <c:layout/>
          <c:overlay val="0"/>
          <c:spPr>
            <a:noFill/>
            <a:ln>
              <a:noFill/>
            </a:ln>
          </c:spPr>
        </c:title>
        <c:majorGridlines/>
        <c:delete val="0"/>
        <c:numFmt formatCode="General" sourceLinked="1"/>
        <c:majorTickMark val="out"/>
        <c:minorTickMark val="none"/>
        <c:tickLblPos val="nextTo"/>
        <c:crossAx val="5091425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Supplementary indicator 5:
Gross value-added – food, drink and tobacco industry</a:t>
            </a:r>
          </a:p>
        </c:rich>
      </c:tx>
      <c:layout>
        <c:manualLayout>
          <c:xMode val="factor"/>
          <c:yMode val="factor"/>
          <c:x val="0.0025"/>
          <c:y val="-0.02175"/>
        </c:manualLayout>
      </c:layout>
      <c:spPr>
        <a:noFill/>
        <a:ln>
          <a:noFill/>
        </a:ln>
      </c:spPr>
    </c:title>
    <c:plotArea>
      <c:layout>
        <c:manualLayout>
          <c:xMode val="edge"/>
          <c:yMode val="edge"/>
          <c:x val="0.054"/>
          <c:y val="0.121"/>
          <c:w val="0.9225"/>
          <c:h val="0.83425"/>
        </c:manualLayout>
      </c:layout>
      <c:lineChart>
        <c:grouping val="standard"/>
        <c:varyColors val="0"/>
        <c:ser>
          <c:idx val="0"/>
          <c:order val="0"/>
          <c:tx>
            <c:strRef>
              <c:f>'Table II-3 supplementary'!$E$17</c:f>
              <c:strCache>
                <c:ptCount val="1"/>
                <c:pt idx="0">
                  <c:v>Gross value-added – food, drink and tobacco industry,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supplementary'!$J$17:$Z$17</c:f>
              <c:numCache>
                <c:ptCount val="17"/>
                <c:pt idx="0">
                  <c:v>0</c:v>
                </c:pt>
                <c:pt idx="1">
                  <c:v>0</c:v>
                </c:pt>
                <c:pt idx="2">
                  <c:v>17563</c:v>
                </c:pt>
                <c:pt idx="3">
                  <c:v>18087</c:v>
                </c:pt>
                <c:pt idx="4">
                  <c:v>18231</c:v>
                </c:pt>
                <c:pt idx="5">
                  <c:v>18260</c:v>
                </c:pt>
                <c:pt idx="6">
                  <c:v>19718</c:v>
                </c:pt>
                <c:pt idx="7">
                  <c:v>20144</c:v>
                </c:pt>
                <c:pt idx="8">
                  <c:v>20047</c:v>
                </c:pt>
                <c:pt idx="9">
                  <c:v>20220</c:v>
                </c:pt>
                <c:pt idx="10">
                  <c:v>20261</c:v>
                </c:pt>
                <c:pt idx="11">
                  <c:v>20914</c:v>
                </c:pt>
                <c:pt idx="12">
                  <c:v>21052</c:v>
                </c:pt>
                <c:pt idx="13">
                  <c:v>21654</c:v>
                </c:pt>
                <c:pt idx="14">
                  <c:v>22288</c:v>
                </c:pt>
                <c:pt idx="15">
                  <c:v>22890</c:v>
                </c:pt>
                <c:pt idx="16">
                  <c:v>23048</c:v>
                </c:pt>
              </c:numCache>
            </c:numRef>
          </c:val>
          <c:smooth val="0"/>
        </c:ser>
        <c:marker val="1"/>
        <c:axId val="30414285"/>
        <c:axId val="5293110"/>
      </c:lineChart>
      <c:catAx>
        <c:axId val="30414285"/>
        <c:scaling>
          <c:orientation val="minMax"/>
        </c:scaling>
        <c:axPos val="b"/>
        <c:delete val="0"/>
        <c:numFmt formatCode="General" sourceLinked="1"/>
        <c:majorTickMark val="out"/>
        <c:minorTickMark val="none"/>
        <c:tickLblPos val="nextTo"/>
        <c:crossAx val="5293110"/>
        <c:crosses val="autoZero"/>
        <c:auto val="1"/>
        <c:lblOffset val="100"/>
        <c:noMultiLvlLbl val="0"/>
      </c:catAx>
      <c:valAx>
        <c:axId val="5293110"/>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3041428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6:
Gross value-added – paper and printing industry</a:t>
            </a:r>
          </a:p>
        </c:rich>
      </c:tx>
      <c:layout>
        <c:manualLayout>
          <c:xMode val="factor"/>
          <c:yMode val="factor"/>
          <c:x val="0.0025"/>
          <c:y val="-0.02175"/>
        </c:manualLayout>
      </c:layout>
      <c:spPr>
        <a:noFill/>
        <a:ln>
          <a:noFill/>
        </a:ln>
      </c:spPr>
    </c:title>
    <c:plotArea>
      <c:layout>
        <c:manualLayout>
          <c:xMode val="edge"/>
          <c:yMode val="edge"/>
          <c:x val="0.054"/>
          <c:y val="0.121"/>
          <c:w val="0.92225"/>
          <c:h val="0.83425"/>
        </c:manualLayout>
      </c:layout>
      <c:lineChart>
        <c:grouping val="standard"/>
        <c:varyColors val="0"/>
        <c:ser>
          <c:idx val="0"/>
          <c:order val="0"/>
          <c:tx>
            <c:strRef>
              <c:f>'Table II-3 supplementary'!$E$19</c:f>
              <c:strCache>
                <c:ptCount val="1"/>
                <c:pt idx="0">
                  <c:v>Gross value-added – paper and printing industry,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supplementary'!$J$19:$Z$19</c:f>
              <c:numCache>
                <c:ptCount val="17"/>
                <c:pt idx="0">
                  <c:v>0</c:v>
                </c:pt>
                <c:pt idx="1">
                  <c:v>0</c:v>
                </c:pt>
                <c:pt idx="2">
                  <c:v>14532</c:v>
                </c:pt>
                <c:pt idx="3">
                  <c:v>15330</c:v>
                </c:pt>
                <c:pt idx="4">
                  <c:v>16062</c:v>
                </c:pt>
                <c:pt idx="5">
                  <c:v>17431</c:v>
                </c:pt>
                <c:pt idx="6">
                  <c:v>17874</c:v>
                </c:pt>
                <c:pt idx="7">
                  <c:v>18115</c:v>
                </c:pt>
                <c:pt idx="8">
                  <c:v>18781</c:v>
                </c:pt>
                <c:pt idx="9">
                  <c:v>19619</c:v>
                </c:pt>
                <c:pt idx="10">
                  <c:v>20207</c:v>
                </c:pt>
                <c:pt idx="11">
                  <c:v>20155</c:v>
                </c:pt>
                <c:pt idx="12">
                  <c:v>19988</c:v>
                </c:pt>
                <c:pt idx="13">
                  <c:v>19698</c:v>
                </c:pt>
                <c:pt idx="14">
                  <c:v>20157</c:v>
                </c:pt>
                <c:pt idx="15">
                  <c:v>19648</c:v>
                </c:pt>
                <c:pt idx="16">
                  <c:v>19099</c:v>
                </c:pt>
              </c:numCache>
            </c:numRef>
          </c:val>
          <c:smooth val="0"/>
        </c:ser>
        <c:marker val="1"/>
        <c:axId val="47637991"/>
        <c:axId val="26088736"/>
      </c:lineChart>
      <c:catAx>
        <c:axId val="47637991"/>
        <c:scaling>
          <c:orientation val="minMax"/>
        </c:scaling>
        <c:axPos val="b"/>
        <c:delete val="0"/>
        <c:numFmt formatCode="General" sourceLinked="1"/>
        <c:majorTickMark val="out"/>
        <c:minorTickMark val="none"/>
        <c:tickLblPos val="nextTo"/>
        <c:crossAx val="26088736"/>
        <c:crosses val="autoZero"/>
        <c:auto val="1"/>
        <c:lblOffset val="100"/>
        <c:noMultiLvlLbl val="0"/>
      </c:catAx>
      <c:valAx>
        <c:axId val="26088736"/>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4763799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Supplementary indicator 7:
CO2 emissions for space heating in households</a:t>
            </a:r>
          </a:p>
        </c:rich>
      </c:tx>
      <c:layout>
        <c:manualLayout>
          <c:xMode val="factor"/>
          <c:yMode val="factor"/>
          <c:x val="0.0025"/>
          <c:y val="-0.02175"/>
        </c:manualLayout>
      </c:layout>
      <c:spPr>
        <a:noFill/>
        <a:ln>
          <a:noFill/>
        </a:ln>
      </c:spPr>
    </c:title>
    <c:plotArea>
      <c:layout>
        <c:manualLayout>
          <c:xMode val="edge"/>
          <c:yMode val="edge"/>
          <c:x val="0.054"/>
          <c:y val="0.121"/>
          <c:w val="0.9225"/>
          <c:h val="0.83425"/>
        </c:manualLayout>
      </c:layout>
      <c:lineChart>
        <c:grouping val="standard"/>
        <c:varyColors val="0"/>
        <c:ser>
          <c:idx val="0"/>
          <c:order val="0"/>
          <c:tx>
            <c:strRef>
              <c:f>'Table II-3 supplementary'!$E$20</c:f>
              <c:strCache>
                <c:ptCount val="1"/>
                <c:pt idx="0">
                  <c:v>CO2 emissions for space heating in households,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supplementary'!$J$20:$Z$20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33472033"/>
        <c:axId val="32812842"/>
      </c:lineChart>
      <c:catAx>
        <c:axId val="33472033"/>
        <c:scaling>
          <c:orientation val="minMax"/>
        </c:scaling>
        <c:axPos val="b"/>
        <c:delete val="0"/>
        <c:numFmt formatCode="General" sourceLinked="1"/>
        <c:majorTickMark val="out"/>
        <c:minorTickMark val="none"/>
        <c:tickLblPos val="nextTo"/>
        <c:crossAx val="32812842"/>
        <c:crosses val="autoZero"/>
        <c:auto val="1"/>
        <c:lblOffset val="100"/>
        <c:noMultiLvlLbl val="0"/>
      </c:catAx>
      <c:valAx>
        <c:axId val="32812842"/>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3347203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7:
Surface area of permanently occupied dwellings</a:t>
            </a:r>
          </a:p>
        </c:rich>
      </c:tx>
      <c:layout>
        <c:manualLayout>
          <c:xMode val="factor"/>
          <c:yMode val="factor"/>
          <c:x val="0.0025"/>
          <c:y val="-0.02175"/>
        </c:manualLayout>
      </c:layout>
      <c:spPr>
        <a:noFill/>
        <a:ln>
          <a:noFill/>
        </a:ln>
      </c:spPr>
    </c:title>
    <c:plotArea>
      <c:layout>
        <c:manualLayout>
          <c:xMode val="edge"/>
          <c:yMode val="edge"/>
          <c:x val="0.05425"/>
          <c:y val="0.12"/>
          <c:w val="0.922"/>
          <c:h val="0.83575"/>
        </c:manualLayout>
      </c:layout>
      <c:lineChart>
        <c:grouping val="standard"/>
        <c:varyColors val="0"/>
        <c:ser>
          <c:idx val="0"/>
          <c:order val="0"/>
          <c:tx>
            <c:strRef>
              <c:f>'Table II-3 supplementary'!$E$21</c:f>
              <c:strCache>
                <c:ptCount val="1"/>
                <c:pt idx="0">
                  <c:v>Surface area of permanently occupied dwellings, Mio m2 </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supplementary'!$J$21:$Z$21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26880123"/>
        <c:axId val="40594516"/>
      </c:lineChart>
      <c:catAx>
        <c:axId val="26880123"/>
        <c:scaling>
          <c:orientation val="minMax"/>
        </c:scaling>
        <c:axPos val="b"/>
        <c:delete val="0"/>
        <c:numFmt formatCode="General" sourceLinked="1"/>
        <c:majorTickMark val="out"/>
        <c:minorTickMark val="none"/>
        <c:tickLblPos val="nextTo"/>
        <c:crossAx val="40594516"/>
        <c:crosses val="autoZero"/>
        <c:auto val="1"/>
        <c:lblOffset val="100"/>
        <c:noMultiLvlLbl val="0"/>
      </c:catAx>
      <c:valAx>
        <c:axId val="40594516"/>
        <c:scaling>
          <c:orientation val="minMax"/>
        </c:scaling>
        <c:axPos val="l"/>
        <c:title>
          <c:tx>
            <c:rich>
              <a:bodyPr vert="horz" rot="-5400000" anchor="ctr"/>
              <a:lstStyle/>
              <a:p>
                <a:pPr algn="ctr">
                  <a:defRPr/>
                </a:pPr>
                <a:r>
                  <a:rPr lang="en-US" cap="none" sz="800" b="1" i="0" u="none" baseline="0"/>
                  <a:t>Mio m2</a:t>
                </a:r>
              </a:p>
            </c:rich>
          </c:tx>
          <c:layout/>
          <c:overlay val="0"/>
          <c:spPr>
            <a:noFill/>
            <a:ln>
              <a:noFill/>
            </a:ln>
          </c:spPr>
        </c:title>
        <c:majorGridlines/>
        <c:delete val="0"/>
        <c:numFmt formatCode="General" sourceLinked="1"/>
        <c:majorTickMark val="out"/>
        <c:minorTickMark val="none"/>
        <c:tickLblPos val="nextTo"/>
        <c:crossAx val="2688012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Priority indicator 3:
 CO2 emissions from passenger cars</a:t>
            </a:r>
          </a:p>
        </c:rich>
      </c:tx>
      <c:layout>
        <c:manualLayout>
          <c:xMode val="factor"/>
          <c:yMode val="factor"/>
          <c:x val="0.008"/>
          <c:y val="-0.01975"/>
        </c:manualLayout>
      </c:layout>
      <c:spPr>
        <a:noFill/>
        <a:ln>
          <a:noFill/>
        </a:ln>
      </c:spPr>
    </c:title>
    <c:plotArea>
      <c:layout>
        <c:manualLayout>
          <c:xMode val="edge"/>
          <c:yMode val="edge"/>
          <c:x val="0.0545"/>
          <c:y val="0.1195"/>
          <c:w val="0.92175"/>
          <c:h val="0.83625"/>
        </c:manualLayout>
      </c:layout>
      <c:lineChart>
        <c:grouping val="standard"/>
        <c:varyColors val="0"/>
        <c:ser>
          <c:idx val="0"/>
          <c:order val="0"/>
          <c:tx>
            <c:strRef>
              <c:f>'Table II-1 priority'!$D$12</c:f>
              <c:strCache>
                <c:ptCount val="1"/>
                <c:pt idx="0">
                  <c:v>CO2 emissions from passenger cars,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priority'!$J$12:$Z$12</c:f>
              <c:numCache>
                <c:ptCount val="17"/>
                <c:pt idx="0">
                  <c:v>70374.34772008203</c:v>
                </c:pt>
                <c:pt idx="1">
                  <c:v>70049.7055463378</c:v>
                </c:pt>
                <c:pt idx="2">
                  <c:v>71178.52036946556</c:v>
                </c:pt>
                <c:pt idx="3">
                  <c:v>71763.16183608577</c:v>
                </c:pt>
                <c:pt idx="4">
                  <c:v>70405.12666395165</c:v>
                </c:pt>
                <c:pt idx="5">
                  <c:v>69142.84305111758</c:v>
                </c:pt>
                <c:pt idx="6">
                  <c:v>71762.97690647701</c:v>
                </c:pt>
                <c:pt idx="7">
                  <c:v>72180.96143715907</c:v>
                </c:pt>
                <c:pt idx="8">
                  <c:v>71340.46681043091</c:v>
                </c:pt>
                <c:pt idx="9">
                  <c:v>72566.27707297071</c:v>
                </c:pt>
                <c:pt idx="10">
                  <c:v>72209.3775246968</c:v>
                </c:pt>
                <c:pt idx="11">
                  <c:v>71578.40263256866</c:v>
                </c:pt>
                <c:pt idx="12">
                  <c:v>72514.43393622052</c:v>
                </c:pt>
                <c:pt idx="13">
                  <c:v>70752.28671275258</c:v>
                </c:pt>
                <c:pt idx="14">
                  <c:v>70787.48826900736</c:v>
                </c:pt>
                <c:pt idx="15">
                  <c:v>69635.41413272136</c:v>
                </c:pt>
                <c:pt idx="16">
                  <c:v>68694.82452274954</c:v>
                </c:pt>
              </c:numCache>
            </c:numRef>
          </c:val>
          <c:smooth val="0"/>
        </c:ser>
        <c:marker val="1"/>
        <c:axId val="34278903"/>
        <c:axId val="40074672"/>
      </c:lineChart>
      <c:catAx>
        <c:axId val="34278903"/>
        <c:scaling>
          <c:orientation val="minMax"/>
        </c:scaling>
        <c:axPos val="b"/>
        <c:delete val="0"/>
        <c:numFmt formatCode="General" sourceLinked="1"/>
        <c:majorTickMark val="out"/>
        <c:minorTickMark val="none"/>
        <c:tickLblPos val="nextTo"/>
        <c:crossAx val="40074672"/>
        <c:crosses val="autoZero"/>
        <c:auto val="1"/>
        <c:lblOffset val="100"/>
        <c:noMultiLvlLbl val="0"/>
      </c:catAx>
      <c:valAx>
        <c:axId val="40074672"/>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3427890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Supplementary indicator 8: CO2 emissions from space heating in commercial and institutional</a:t>
            </a:r>
          </a:p>
        </c:rich>
      </c:tx>
      <c:layout>
        <c:manualLayout>
          <c:xMode val="factor"/>
          <c:yMode val="factor"/>
          <c:x val="0.0025"/>
          <c:y val="-0.02175"/>
        </c:manualLayout>
      </c:layout>
      <c:spPr>
        <a:noFill/>
        <a:ln>
          <a:noFill/>
        </a:ln>
      </c:spPr>
    </c:title>
    <c:plotArea>
      <c:layout>
        <c:manualLayout>
          <c:xMode val="edge"/>
          <c:yMode val="edge"/>
          <c:x val="0.054"/>
          <c:y val="0.12"/>
          <c:w val="0.9225"/>
          <c:h val="0.83575"/>
        </c:manualLayout>
      </c:layout>
      <c:lineChart>
        <c:grouping val="standard"/>
        <c:varyColors val="0"/>
        <c:ser>
          <c:idx val="0"/>
          <c:order val="0"/>
          <c:tx>
            <c:strRef>
              <c:f>'Table II-3 supplementary'!$E$22</c:f>
              <c:strCache>
                <c:ptCount val="1"/>
                <c:pt idx="0">
                  <c:v>CO2 emissions from space heating in commercial and institutional,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supplementary'!$J$22:$Z$22</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29806325"/>
        <c:axId val="66930334"/>
      </c:lineChart>
      <c:catAx>
        <c:axId val="29806325"/>
        <c:scaling>
          <c:orientation val="minMax"/>
        </c:scaling>
        <c:axPos val="b"/>
        <c:delete val="0"/>
        <c:numFmt formatCode="General" sourceLinked="1"/>
        <c:majorTickMark val="out"/>
        <c:minorTickMark val="none"/>
        <c:tickLblPos val="nextTo"/>
        <c:crossAx val="66930334"/>
        <c:crosses val="autoZero"/>
        <c:auto val="1"/>
        <c:lblOffset val="100"/>
        <c:noMultiLvlLbl val="0"/>
      </c:catAx>
      <c:valAx>
        <c:axId val="66930334"/>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2980632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8: 
Surface area of services buildings</a:t>
            </a:r>
          </a:p>
        </c:rich>
      </c:tx>
      <c:layout>
        <c:manualLayout>
          <c:xMode val="factor"/>
          <c:yMode val="factor"/>
          <c:x val="0.0025"/>
          <c:y val="-0.02175"/>
        </c:manualLayout>
      </c:layout>
      <c:spPr>
        <a:noFill/>
        <a:ln>
          <a:noFill/>
        </a:ln>
      </c:spPr>
    </c:title>
    <c:plotArea>
      <c:layout>
        <c:manualLayout>
          <c:xMode val="edge"/>
          <c:yMode val="edge"/>
          <c:x val="0.054"/>
          <c:y val="0.12"/>
          <c:w val="0.92225"/>
          <c:h val="0.83575"/>
        </c:manualLayout>
      </c:layout>
      <c:lineChart>
        <c:grouping val="standard"/>
        <c:varyColors val="0"/>
        <c:ser>
          <c:idx val="0"/>
          <c:order val="0"/>
          <c:tx>
            <c:strRef>
              <c:f>'Table II-3 supplementary'!$E$23</c:f>
              <c:strCache>
                <c:ptCount val="1"/>
                <c:pt idx="0">
                  <c:v>Surface area of services buildings, Mio m2</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supplementary'!$J$23:$Z$23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65502095"/>
        <c:axId val="52647944"/>
      </c:lineChart>
      <c:catAx>
        <c:axId val="65502095"/>
        <c:scaling>
          <c:orientation val="minMax"/>
        </c:scaling>
        <c:axPos val="b"/>
        <c:delete val="0"/>
        <c:numFmt formatCode="General" sourceLinked="1"/>
        <c:majorTickMark val="out"/>
        <c:minorTickMark val="none"/>
        <c:tickLblPos val="nextTo"/>
        <c:crossAx val="52647944"/>
        <c:crosses val="autoZero"/>
        <c:auto val="1"/>
        <c:lblOffset val="100"/>
        <c:noMultiLvlLbl val="0"/>
      </c:catAx>
      <c:valAx>
        <c:axId val="52647944"/>
        <c:scaling>
          <c:orientation val="minMax"/>
        </c:scaling>
        <c:axPos val="l"/>
        <c:title>
          <c:tx>
            <c:rich>
              <a:bodyPr vert="horz" rot="-5400000" anchor="ctr"/>
              <a:lstStyle/>
              <a:p>
                <a:pPr algn="ctr">
                  <a:defRPr/>
                </a:pPr>
                <a:r>
                  <a:rPr lang="en-US" cap="none" sz="800" b="1" i="0" u="none" baseline="0"/>
                  <a:t>Mio m2</a:t>
                </a:r>
              </a:p>
            </c:rich>
          </c:tx>
          <c:layout/>
          <c:overlay val="0"/>
          <c:spPr>
            <a:noFill/>
            <a:ln>
              <a:noFill/>
            </a:ln>
          </c:spPr>
        </c:title>
        <c:majorGridlines/>
        <c:delete val="0"/>
        <c:numFmt formatCode="General" sourceLinked="1"/>
        <c:majorTickMark val="out"/>
        <c:minorTickMark val="none"/>
        <c:tickLblPos val="nextTo"/>
        <c:crossAx val="6550209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9: 
CO2 emissions from public thermal power stations</a:t>
            </a:r>
          </a:p>
        </c:rich>
      </c:tx>
      <c:layout>
        <c:manualLayout>
          <c:xMode val="factor"/>
          <c:yMode val="factor"/>
          <c:x val="0.0025"/>
          <c:y val="-0.02175"/>
        </c:manualLayout>
      </c:layout>
      <c:spPr>
        <a:noFill/>
        <a:ln>
          <a:noFill/>
        </a:ln>
      </c:spPr>
    </c:title>
    <c:plotArea>
      <c:layout>
        <c:manualLayout>
          <c:xMode val="edge"/>
          <c:yMode val="edge"/>
          <c:x val="0.054"/>
          <c:y val="0.1205"/>
          <c:w val="0.92225"/>
          <c:h val="0.835"/>
        </c:manualLayout>
      </c:layout>
      <c:lineChart>
        <c:grouping val="standard"/>
        <c:varyColors val="0"/>
        <c:ser>
          <c:idx val="0"/>
          <c:order val="0"/>
          <c:tx>
            <c:strRef>
              <c:f>'Table II-3 supplementary'!$E$24</c:f>
              <c:strCache>
                <c:ptCount val="1"/>
                <c:pt idx="0">
                  <c:v>CO2 emissions from public thermal power stations,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supplementary'!$J$24:$Z$24</c:f>
              <c:numCache>
                <c:ptCount val="17"/>
                <c:pt idx="0">
                  <c:v>204.60261645832534</c:v>
                </c:pt>
                <c:pt idx="1">
                  <c:v>203.53077782256457</c:v>
                </c:pt>
                <c:pt idx="2">
                  <c:v>191.49100015260169</c:v>
                </c:pt>
                <c:pt idx="3">
                  <c:v>172.28310651606</c:v>
                </c:pt>
                <c:pt idx="4">
                  <c:v>167.42351691188514</c:v>
                </c:pt>
                <c:pt idx="5">
                  <c:v>164.24233690318985</c:v>
                </c:pt>
                <c:pt idx="6">
                  <c:v>163.91700904879696</c:v>
                </c:pt>
                <c:pt idx="7">
                  <c:v>150.40513404099235</c:v>
                </c:pt>
                <c:pt idx="8">
                  <c:v>155.5799336040371</c:v>
                </c:pt>
                <c:pt idx="9">
                  <c:v>147.40748403318997</c:v>
                </c:pt>
                <c:pt idx="10">
                  <c:v>158.99001069504513</c:v>
                </c:pt>
                <c:pt idx="11">
                  <c:v>169.35453463831507</c:v>
                </c:pt>
                <c:pt idx="12">
                  <c:v>165.05258451490673</c:v>
                </c:pt>
                <c:pt idx="13">
                  <c:v>174.1425591261931</c:v>
                </c:pt>
                <c:pt idx="14">
                  <c:v>173.46468712336124</c:v>
                </c:pt>
                <c:pt idx="15">
                  <c:v>175.7625030284775</c:v>
                </c:pt>
                <c:pt idx="16">
                  <c:v>184.50352241120382</c:v>
                </c:pt>
              </c:numCache>
            </c:numRef>
          </c:val>
          <c:smooth val="0"/>
        </c:ser>
        <c:marker val="1"/>
        <c:axId val="4069449"/>
        <c:axId val="36625042"/>
      </c:lineChart>
      <c:catAx>
        <c:axId val="4069449"/>
        <c:scaling>
          <c:orientation val="minMax"/>
        </c:scaling>
        <c:axPos val="b"/>
        <c:delete val="0"/>
        <c:numFmt formatCode="General" sourceLinked="1"/>
        <c:majorTickMark val="out"/>
        <c:minorTickMark val="none"/>
        <c:tickLblPos val="nextTo"/>
        <c:crossAx val="36625042"/>
        <c:crosses val="autoZero"/>
        <c:auto val="1"/>
        <c:lblOffset val="100"/>
        <c:noMultiLvlLbl val="0"/>
      </c:catAx>
      <c:valAx>
        <c:axId val="36625042"/>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406944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9: 
All products output by public thermal power stations</a:t>
            </a:r>
          </a:p>
        </c:rich>
      </c:tx>
      <c:layout>
        <c:manualLayout>
          <c:xMode val="factor"/>
          <c:yMode val="factor"/>
          <c:x val="0.0025"/>
          <c:y val="-0.02175"/>
        </c:manualLayout>
      </c:layout>
      <c:spPr>
        <a:noFill/>
        <a:ln>
          <a:noFill/>
        </a:ln>
      </c:spPr>
    </c:title>
    <c:plotArea>
      <c:layout>
        <c:manualLayout>
          <c:xMode val="edge"/>
          <c:yMode val="edge"/>
          <c:x val="0.054"/>
          <c:y val="0.12"/>
          <c:w val="0.92225"/>
          <c:h val="0.83575"/>
        </c:manualLayout>
      </c:layout>
      <c:lineChart>
        <c:grouping val="standard"/>
        <c:varyColors val="0"/>
        <c:ser>
          <c:idx val="0"/>
          <c:order val="0"/>
          <c:tx>
            <c:strRef>
              <c:f>'Table II-3 supplementary'!$E$25</c:f>
              <c:strCache>
                <c:ptCount val="1"/>
                <c:pt idx="0">
                  <c:v>All products output by public thermal power stations,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supplementary'!$J$25:$Z$25</c:f>
              <c:numCache>
                <c:ptCount val="17"/>
                <c:pt idx="0">
                  <c:v>2222.6757568185103</c:v>
                </c:pt>
                <c:pt idx="1">
                  <c:v>2201.2854696801996</c:v>
                </c:pt>
                <c:pt idx="2">
                  <c:v>2089.11797415504</c:v>
                </c:pt>
                <c:pt idx="3">
                  <c:v>1954.5889817131</c:v>
                </c:pt>
                <c:pt idx="4">
                  <c:v>1932.48799921667</c:v>
                </c:pt>
                <c:pt idx="5">
                  <c:v>1988.15553544321</c:v>
                </c:pt>
                <c:pt idx="6">
                  <c:v>2010.8769735481198</c:v>
                </c:pt>
                <c:pt idx="7">
                  <c:v>1914.3119059748</c:v>
                </c:pt>
                <c:pt idx="8">
                  <c:v>1992.86639428107</c:v>
                </c:pt>
                <c:pt idx="9">
                  <c:v>1979.45078038362</c:v>
                </c:pt>
                <c:pt idx="10">
                  <c:v>2127.05305684828</c:v>
                </c:pt>
                <c:pt idx="11">
                  <c:v>2218.9771528766796</c:v>
                </c:pt>
                <c:pt idx="12">
                  <c:v>2192.8796312989803</c:v>
                </c:pt>
                <c:pt idx="13">
                  <c:v>2297.6537826292997</c:v>
                </c:pt>
                <c:pt idx="14">
                  <c:v>2325.87630690755</c:v>
                </c:pt>
                <c:pt idx="15">
                  <c:v>2338.27153209428</c:v>
                </c:pt>
                <c:pt idx="16">
                  <c:v>2423.25672353899</c:v>
                </c:pt>
              </c:numCache>
            </c:numRef>
          </c:val>
          <c:smooth val="0"/>
        </c:ser>
        <c:marker val="1"/>
        <c:axId val="61189923"/>
        <c:axId val="13838396"/>
      </c:lineChart>
      <c:catAx>
        <c:axId val="61189923"/>
        <c:scaling>
          <c:orientation val="minMax"/>
        </c:scaling>
        <c:axPos val="b"/>
        <c:delete val="0"/>
        <c:numFmt formatCode="General" sourceLinked="1"/>
        <c:majorTickMark val="out"/>
        <c:minorTickMark val="none"/>
        <c:tickLblPos val="nextTo"/>
        <c:crossAx val="13838396"/>
        <c:crosses val="autoZero"/>
        <c:auto val="1"/>
        <c:lblOffset val="100"/>
        <c:noMultiLvlLbl val="0"/>
      </c:catAx>
      <c:valAx>
        <c:axId val="13838396"/>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6118992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10: 
CO2 emissions from autoproducers</a:t>
            </a:r>
          </a:p>
        </c:rich>
      </c:tx>
      <c:layout>
        <c:manualLayout>
          <c:xMode val="factor"/>
          <c:yMode val="factor"/>
          <c:x val="0.0025"/>
          <c:y val="-0.02175"/>
        </c:manualLayout>
      </c:layout>
      <c:spPr>
        <a:noFill/>
        <a:ln>
          <a:noFill/>
        </a:ln>
      </c:spPr>
    </c:title>
    <c:plotArea>
      <c:layout>
        <c:manualLayout>
          <c:xMode val="edge"/>
          <c:yMode val="edge"/>
          <c:x val="0.054"/>
          <c:y val="0.1205"/>
          <c:w val="0.92225"/>
          <c:h val="0.835"/>
        </c:manualLayout>
      </c:layout>
      <c:lineChart>
        <c:grouping val="standard"/>
        <c:varyColors val="0"/>
        <c:ser>
          <c:idx val="0"/>
          <c:order val="0"/>
          <c:tx>
            <c:strRef>
              <c:f>'Table II-3 supplementary'!$E$26</c:f>
              <c:strCache>
                <c:ptCount val="1"/>
                <c:pt idx="0">
                  <c:v>CO2 emissions from autoproducers,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supplementary'!$J$26:$Z$26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57436701"/>
        <c:axId val="47168262"/>
      </c:lineChart>
      <c:catAx>
        <c:axId val="57436701"/>
        <c:scaling>
          <c:orientation val="minMax"/>
        </c:scaling>
        <c:axPos val="b"/>
        <c:delete val="0"/>
        <c:numFmt formatCode="General" sourceLinked="1"/>
        <c:majorTickMark val="out"/>
        <c:minorTickMark val="none"/>
        <c:tickLblPos val="nextTo"/>
        <c:crossAx val="47168262"/>
        <c:crosses val="autoZero"/>
        <c:auto val="1"/>
        <c:lblOffset val="100"/>
        <c:noMultiLvlLbl val="0"/>
      </c:catAx>
      <c:valAx>
        <c:axId val="47168262"/>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5743670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10: All products output by autoproducer thermal power stations</a:t>
            </a:r>
          </a:p>
        </c:rich>
      </c:tx>
      <c:layout>
        <c:manualLayout>
          <c:xMode val="factor"/>
          <c:yMode val="factor"/>
          <c:x val="0.0025"/>
          <c:y val="-0.02175"/>
        </c:manualLayout>
      </c:layout>
      <c:spPr>
        <a:noFill/>
        <a:ln>
          <a:noFill/>
        </a:ln>
      </c:spPr>
    </c:title>
    <c:plotArea>
      <c:layout>
        <c:manualLayout>
          <c:xMode val="edge"/>
          <c:yMode val="edge"/>
          <c:x val="0.054"/>
          <c:y val="0.12"/>
          <c:w val="0.92225"/>
          <c:h val="0.83575"/>
        </c:manualLayout>
      </c:layout>
      <c:lineChart>
        <c:grouping val="standard"/>
        <c:varyColors val="0"/>
        <c:ser>
          <c:idx val="0"/>
          <c:order val="0"/>
          <c:tx>
            <c:strRef>
              <c:f>'Table II-3 supplementary'!$E$27</c:f>
              <c:strCache>
                <c:ptCount val="1"/>
                <c:pt idx="0">
                  <c:v>All products output by autoproducer thermal power stations,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supplementary'!$J$27:$Z$27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21861175"/>
        <c:axId val="62532848"/>
      </c:lineChart>
      <c:catAx>
        <c:axId val="21861175"/>
        <c:scaling>
          <c:orientation val="minMax"/>
        </c:scaling>
        <c:axPos val="b"/>
        <c:delete val="0"/>
        <c:numFmt formatCode="General" sourceLinked="1"/>
        <c:majorTickMark val="out"/>
        <c:minorTickMark val="none"/>
        <c:tickLblPos val="nextTo"/>
        <c:crossAx val="62532848"/>
        <c:crosses val="autoZero"/>
        <c:auto val="1"/>
        <c:lblOffset val="100"/>
        <c:noMultiLvlLbl val="0"/>
      </c:catAx>
      <c:valAx>
        <c:axId val="62532848"/>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2186117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11: 
CO2 emissions from classical power production</a:t>
            </a:r>
          </a:p>
        </c:rich>
      </c:tx>
      <c:layout>
        <c:manualLayout>
          <c:xMode val="factor"/>
          <c:yMode val="factor"/>
          <c:x val="0.0025"/>
          <c:y val="-0.02175"/>
        </c:manualLayout>
      </c:layout>
      <c:spPr>
        <a:noFill/>
        <a:ln>
          <a:noFill/>
        </a:ln>
      </c:spPr>
    </c:title>
    <c:plotArea>
      <c:layout>
        <c:manualLayout>
          <c:xMode val="edge"/>
          <c:yMode val="edge"/>
          <c:x val="0.054"/>
          <c:y val="0.12175"/>
          <c:w val="0.92225"/>
          <c:h val="0.83325"/>
        </c:manualLayout>
      </c:layout>
      <c:lineChart>
        <c:grouping val="standard"/>
        <c:varyColors val="0"/>
        <c:ser>
          <c:idx val="0"/>
          <c:order val="0"/>
          <c:tx>
            <c:strRef>
              <c:f>'Table II-3 supplementary'!$E$28</c:f>
              <c:strCache>
                <c:ptCount val="1"/>
                <c:pt idx="0">
                  <c:v>CO2 emissions from classical power production,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supplementary'!$J$28:$Z$28</c:f>
              <c:numCache>
                <c:ptCount val="17"/>
                <c:pt idx="0">
                  <c:v>204602.61645832536</c:v>
                </c:pt>
                <c:pt idx="1">
                  <c:v>203530.77782256456</c:v>
                </c:pt>
                <c:pt idx="2">
                  <c:v>191491.0001526017</c:v>
                </c:pt>
                <c:pt idx="3">
                  <c:v>172283.10651606</c:v>
                </c:pt>
                <c:pt idx="4">
                  <c:v>167423.51691188515</c:v>
                </c:pt>
                <c:pt idx="5">
                  <c:v>164242.33690318986</c:v>
                </c:pt>
                <c:pt idx="6">
                  <c:v>163917.00904879696</c:v>
                </c:pt>
                <c:pt idx="7">
                  <c:v>150405.13404099236</c:v>
                </c:pt>
                <c:pt idx="8">
                  <c:v>155579.9336040371</c:v>
                </c:pt>
                <c:pt idx="9">
                  <c:v>147407.48403318998</c:v>
                </c:pt>
                <c:pt idx="10">
                  <c:v>158990.01069504512</c:v>
                </c:pt>
                <c:pt idx="11">
                  <c:v>169354.53463831506</c:v>
                </c:pt>
                <c:pt idx="12">
                  <c:v>165052.58451490672</c:v>
                </c:pt>
                <c:pt idx="13">
                  <c:v>174142.5591261931</c:v>
                </c:pt>
                <c:pt idx="14">
                  <c:v>173464.68712336125</c:v>
                </c:pt>
                <c:pt idx="15">
                  <c:v>175762.5030284775</c:v>
                </c:pt>
                <c:pt idx="16">
                  <c:v>184503.52241120383</c:v>
                </c:pt>
              </c:numCache>
            </c:numRef>
          </c:val>
          <c:smooth val="0"/>
        </c:ser>
        <c:marker val="1"/>
        <c:axId val="25924721"/>
        <c:axId val="31995898"/>
      </c:lineChart>
      <c:catAx>
        <c:axId val="25924721"/>
        <c:scaling>
          <c:orientation val="minMax"/>
        </c:scaling>
        <c:axPos val="b"/>
        <c:delete val="0"/>
        <c:numFmt formatCode="General" sourceLinked="1"/>
        <c:majorTickMark val="out"/>
        <c:minorTickMark val="none"/>
        <c:tickLblPos val="nextTo"/>
        <c:crossAx val="31995898"/>
        <c:crosses val="autoZero"/>
        <c:auto val="1"/>
        <c:lblOffset val="100"/>
        <c:noMultiLvlLbl val="0"/>
      </c:catAx>
      <c:valAx>
        <c:axId val="31995898"/>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2592472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11: All products output by public and autoproducer power stations</a:t>
            </a:r>
          </a:p>
        </c:rich>
      </c:tx>
      <c:layout>
        <c:manualLayout>
          <c:xMode val="factor"/>
          <c:yMode val="factor"/>
          <c:x val="0.0025"/>
          <c:y val="-0.02175"/>
        </c:manualLayout>
      </c:layout>
      <c:spPr>
        <a:noFill/>
        <a:ln>
          <a:noFill/>
        </a:ln>
      </c:spPr>
    </c:title>
    <c:plotArea>
      <c:layout>
        <c:manualLayout>
          <c:xMode val="edge"/>
          <c:yMode val="edge"/>
          <c:x val="0.0545"/>
          <c:y val="0.121"/>
          <c:w val="0.92175"/>
          <c:h val="0.83425"/>
        </c:manualLayout>
      </c:layout>
      <c:lineChart>
        <c:grouping val="standard"/>
        <c:varyColors val="0"/>
        <c:ser>
          <c:idx val="0"/>
          <c:order val="0"/>
          <c:tx>
            <c:strRef>
              <c:f>'Table II-3 supplementary'!$E$29</c:f>
              <c:strCache>
                <c:ptCount val="1"/>
                <c:pt idx="0">
                  <c:v>All products output by public and autoproducer power stations,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supplementary'!$J$29:$Z$29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19527627"/>
        <c:axId val="41530916"/>
      </c:lineChart>
      <c:catAx>
        <c:axId val="19527627"/>
        <c:scaling>
          <c:orientation val="minMax"/>
        </c:scaling>
        <c:axPos val="b"/>
        <c:delete val="0"/>
        <c:numFmt formatCode="General" sourceLinked="1"/>
        <c:majorTickMark val="out"/>
        <c:minorTickMark val="none"/>
        <c:tickLblPos val="nextTo"/>
        <c:crossAx val="41530916"/>
        <c:crosses val="autoZero"/>
        <c:auto val="1"/>
        <c:lblOffset val="100"/>
        <c:noMultiLvlLbl val="0"/>
      </c:catAx>
      <c:valAx>
        <c:axId val="41530916"/>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1952762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12: 
Total final energy consumption from transport</a:t>
            </a:r>
          </a:p>
        </c:rich>
      </c:tx>
      <c:layout>
        <c:manualLayout>
          <c:xMode val="factor"/>
          <c:yMode val="factor"/>
          <c:x val="0.0025"/>
          <c:y val="-0.02175"/>
        </c:manualLayout>
      </c:layout>
      <c:spPr>
        <a:noFill/>
        <a:ln>
          <a:noFill/>
        </a:ln>
      </c:spPr>
    </c:title>
    <c:plotArea>
      <c:layout>
        <c:manualLayout>
          <c:xMode val="edge"/>
          <c:yMode val="edge"/>
          <c:x val="0.054"/>
          <c:y val="0.121"/>
          <c:w val="0.92225"/>
          <c:h val="0.83425"/>
        </c:manualLayout>
      </c:layout>
      <c:lineChart>
        <c:grouping val="standard"/>
        <c:varyColors val="0"/>
        <c:ser>
          <c:idx val="0"/>
          <c:order val="0"/>
          <c:tx>
            <c:strRef>
              <c:f>'Table II-3 supplementary'!$E$31</c:f>
              <c:strCache>
                <c:ptCount val="1"/>
                <c:pt idx="0">
                  <c:v>Total final energy consumption from transport,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supplementary'!$J$31:$Z$31</c:f>
              <c:numCache>
                <c:ptCount val="17"/>
                <c:pt idx="0">
                  <c:v>1635.8906246263498</c:v>
                </c:pt>
                <c:pt idx="1">
                  <c:v>1627.26126196476</c:v>
                </c:pt>
                <c:pt idx="2">
                  <c:v>1644.4331550906802</c:v>
                </c:pt>
                <c:pt idx="3">
                  <c:v>1660.19828096261</c:v>
                </c:pt>
                <c:pt idx="4">
                  <c:v>1660.43967222408</c:v>
                </c:pt>
                <c:pt idx="5">
                  <c:v>1644.85693043581</c:v>
                </c:pt>
                <c:pt idx="6">
                  <c:v>1711.10071091179</c:v>
                </c:pt>
                <c:pt idx="7">
                  <c:v>1730.3718276863</c:v>
                </c:pt>
                <c:pt idx="8">
                  <c:v>1720.7420481055399</c:v>
                </c:pt>
                <c:pt idx="9">
                  <c:v>1735.93355309487</c:v>
                </c:pt>
                <c:pt idx="10">
                  <c:v>1723.76300966246</c:v>
                </c:pt>
                <c:pt idx="11">
                  <c:v>1720.19572398542</c:v>
                </c:pt>
                <c:pt idx="12">
                  <c:v>1748.27436221297</c:v>
                </c:pt>
                <c:pt idx="13">
                  <c:v>1766.45119924043</c:v>
                </c:pt>
                <c:pt idx="14">
                  <c:v>1784.33268925597</c:v>
                </c:pt>
                <c:pt idx="15">
                  <c:v>1800.9359630875101</c:v>
                </c:pt>
                <c:pt idx="16">
                  <c:v>2615.69813830046</c:v>
                </c:pt>
              </c:numCache>
            </c:numRef>
          </c:val>
          <c:smooth val="0"/>
        </c:ser>
        <c:marker val="1"/>
        <c:axId val="38233925"/>
        <c:axId val="8561006"/>
      </c:lineChart>
      <c:catAx>
        <c:axId val="38233925"/>
        <c:scaling>
          <c:orientation val="minMax"/>
        </c:scaling>
        <c:axPos val="b"/>
        <c:delete val="0"/>
        <c:numFmt formatCode="General" sourceLinked="1"/>
        <c:majorTickMark val="out"/>
        <c:minorTickMark val="none"/>
        <c:tickLblPos val="nextTo"/>
        <c:crossAx val="8561006"/>
        <c:crosses val="autoZero"/>
        <c:auto val="1"/>
        <c:lblOffset val="100"/>
        <c:noMultiLvlLbl val="0"/>
      </c:catAx>
      <c:valAx>
        <c:axId val="8561006"/>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3823392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Supplementary indicator 13: 
Physical output of paper</a:t>
            </a:r>
          </a:p>
        </c:rich>
      </c:tx>
      <c:layout>
        <c:manualLayout>
          <c:xMode val="factor"/>
          <c:yMode val="factor"/>
          <c:x val="0.0025"/>
          <c:y val="-0.02175"/>
        </c:manualLayout>
      </c:layout>
      <c:spPr>
        <a:noFill/>
        <a:ln>
          <a:noFill/>
        </a:ln>
      </c:spPr>
    </c:title>
    <c:plotArea>
      <c:layout>
        <c:manualLayout>
          <c:xMode val="edge"/>
          <c:yMode val="edge"/>
          <c:x val="0.054"/>
          <c:y val="0.121"/>
          <c:w val="0.9225"/>
          <c:h val="0.83425"/>
        </c:manualLayout>
      </c:layout>
      <c:lineChart>
        <c:grouping val="standard"/>
        <c:varyColors val="0"/>
        <c:ser>
          <c:idx val="0"/>
          <c:order val="0"/>
          <c:tx>
            <c:strRef>
              <c:f>'Table II-3 supplementary'!$E$33</c:f>
              <c:strCache>
                <c:ptCount val="1"/>
                <c:pt idx="0">
                  <c:v>Physical output of paper,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supplementary'!$J$33:$Z$33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9940191"/>
        <c:axId val="22352856"/>
      </c:lineChart>
      <c:catAx>
        <c:axId val="9940191"/>
        <c:scaling>
          <c:orientation val="minMax"/>
        </c:scaling>
        <c:axPos val="b"/>
        <c:delete val="0"/>
        <c:numFmt formatCode="General" sourceLinked="1"/>
        <c:majorTickMark val="out"/>
        <c:minorTickMark val="none"/>
        <c:tickLblPos val="nextTo"/>
        <c:crossAx val="22352856"/>
        <c:crosses val="autoZero"/>
        <c:auto val="1"/>
        <c:lblOffset val="100"/>
        <c:noMultiLvlLbl val="0"/>
      </c:catAx>
      <c:valAx>
        <c:axId val="22352856"/>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994019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Priority indicator 3:
 Number of kilometres by passenger cars</a:t>
            </a:r>
          </a:p>
        </c:rich>
      </c:tx>
      <c:layout>
        <c:manualLayout>
          <c:xMode val="factor"/>
          <c:yMode val="factor"/>
          <c:x val="0"/>
          <c:y val="-0.02175"/>
        </c:manualLayout>
      </c:layout>
      <c:spPr>
        <a:noFill/>
        <a:ln>
          <a:noFill/>
        </a:ln>
      </c:spPr>
    </c:title>
    <c:plotArea>
      <c:layout>
        <c:manualLayout>
          <c:xMode val="edge"/>
          <c:yMode val="edge"/>
          <c:x val="0.05425"/>
          <c:y val="0.11875"/>
          <c:w val="0.922"/>
          <c:h val="0.83725"/>
        </c:manualLayout>
      </c:layout>
      <c:lineChart>
        <c:grouping val="standard"/>
        <c:varyColors val="0"/>
        <c:ser>
          <c:idx val="0"/>
          <c:order val="0"/>
          <c:tx>
            <c:strRef>
              <c:f>'Table II-1 priority'!$D$13</c:f>
              <c:strCache>
                <c:ptCount val="1"/>
                <c:pt idx="0">
                  <c:v>Number of kilometres by passenger cars, Mkm</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priority'!$J$13:$Z$13</c:f>
              <c:numCache>
                <c:ptCount val="17"/>
                <c:pt idx="0">
                  <c:v>346287.4865920286</c:v>
                </c:pt>
                <c:pt idx="1">
                  <c:v>345806.1417749964</c:v>
                </c:pt>
                <c:pt idx="2">
                  <c:v>348993.80954770866</c:v>
                </c:pt>
                <c:pt idx="3">
                  <c:v>349333.11732859723</c:v>
                </c:pt>
                <c:pt idx="4">
                  <c:v>356536.9169410898</c:v>
                </c:pt>
                <c:pt idx="5">
                  <c:v>362886.78720317973</c:v>
                </c:pt>
                <c:pt idx="6">
                  <c:v>372060.89452334103</c:v>
                </c:pt>
                <c:pt idx="7">
                  <c:v>378277.14130126615</c:v>
                </c:pt>
                <c:pt idx="8">
                  <c:v>383468.88098653976</c:v>
                </c:pt>
                <c:pt idx="9">
                  <c:v>390863.62501823663</c:v>
                </c:pt>
                <c:pt idx="10">
                  <c:v>390754.46735430346</c:v>
                </c:pt>
                <c:pt idx="11">
                  <c:v>397005.4337175025</c:v>
                </c:pt>
                <c:pt idx="12">
                  <c:v>407082.8951492223</c:v>
                </c:pt>
                <c:pt idx="13">
                  <c:v>407279.1219033322</c:v>
                </c:pt>
                <c:pt idx="14">
                  <c:v>413005.24879572185</c:v>
                </c:pt>
                <c:pt idx="15">
                  <c:v>411982.4704468948</c:v>
                </c:pt>
                <c:pt idx="16">
                  <c:v>417195.55225199583</c:v>
                </c:pt>
              </c:numCache>
            </c:numRef>
          </c:val>
          <c:smooth val="0"/>
        </c:ser>
        <c:marker val="1"/>
        <c:axId val="25127729"/>
        <c:axId val="24822970"/>
      </c:lineChart>
      <c:catAx>
        <c:axId val="25127729"/>
        <c:scaling>
          <c:orientation val="minMax"/>
        </c:scaling>
        <c:axPos val="b"/>
        <c:delete val="0"/>
        <c:numFmt formatCode="General" sourceLinked="1"/>
        <c:majorTickMark val="out"/>
        <c:minorTickMark val="none"/>
        <c:tickLblPos val="nextTo"/>
        <c:crossAx val="24822970"/>
        <c:crosses val="autoZero"/>
        <c:auto val="1"/>
        <c:lblOffset val="100"/>
        <c:noMultiLvlLbl val="0"/>
      </c:catAx>
      <c:valAx>
        <c:axId val="24822970"/>
        <c:scaling>
          <c:orientation val="minMax"/>
        </c:scaling>
        <c:axPos val="l"/>
        <c:title>
          <c:tx>
            <c:rich>
              <a:bodyPr vert="horz" rot="-5400000" anchor="ctr"/>
              <a:lstStyle/>
              <a:p>
                <a:pPr algn="ctr">
                  <a:defRPr/>
                </a:pPr>
                <a:r>
                  <a:rPr lang="en-US" cap="none" sz="800" b="1" i="0" u="none" baseline="0"/>
                  <a:t>Mkm</a:t>
                </a:r>
              </a:p>
            </c:rich>
          </c:tx>
          <c:layout/>
          <c:overlay val="0"/>
          <c:spPr>
            <a:noFill/>
            <a:ln>
              <a:noFill/>
            </a:ln>
          </c:spPr>
        </c:title>
        <c:majorGridlines/>
        <c:delete val="0"/>
        <c:numFmt formatCode="General" sourceLinked="1"/>
        <c:majorTickMark val="out"/>
        <c:minorTickMark val="none"/>
        <c:tickLblPos val="nextTo"/>
        <c:crossAx val="2512772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14: 
Total final energy consumption from industry</a:t>
            </a:r>
          </a:p>
        </c:rich>
      </c:tx>
      <c:layout>
        <c:manualLayout>
          <c:xMode val="factor"/>
          <c:yMode val="factor"/>
          <c:x val="0.0025"/>
          <c:y val="-0.02175"/>
        </c:manualLayout>
      </c:layout>
      <c:spPr>
        <a:noFill/>
        <a:ln>
          <a:noFill/>
        </a:ln>
      </c:spPr>
    </c:title>
    <c:plotArea>
      <c:layout>
        <c:manualLayout>
          <c:xMode val="edge"/>
          <c:yMode val="edge"/>
          <c:x val="0.05425"/>
          <c:y val="0.1205"/>
          <c:w val="0.922"/>
          <c:h val="0.835"/>
        </c:manualLayout>
      </c:layout>
      <c:lineChart>
        <c:grouping val="standard"/>
        <c:varyColors val="0"/>
        <c:ser>
          <c:idx val="0"/>
          <c:order val="0"/>
          <c:tx>
            <c:strRef>
              <c:f>'Table II-3 supplementary'!$D$35</c:f>
              <c:strCache>
                <c:ptCount val="1"/>
                <c:pt idx="0">
                  <c:v>Total final energy consumption from industry,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supplementary'!$J$35:$Z$35</c:f>
              <c:numCache>
                <c:ptCount val="17"/>
                <c:pt idx="0">
                  <c:v>1243.50114592048</c:v>
                </c:pt>
                <c:pt idx="1">
                  <c:v>1242.1577678655901</c:v>
                </c:pt>
                <c:pt idx="2">
                  <c:v>1197.83730766067</c:v>
                </c:pt>
                <c:pt idx="3">
                  <c:v>1193.88837378929</c:v>
                </c:pt>
                <c:pt idx="4">
                  <c:v>1232.30819830114</c:v>
                </c:pt>
                <c:pt idx="5">
                  <c:v>1208.4859560763998</c:v>
                </c:pt>
                <c:pt idx="6">
                  <c:v>1228.31767364225</c:v>
                </c:pt>
                <c:pt idx="7">
                  <c:v>1233.52212831895</c:v>
                </c:pt>
                <c:pt idx="8">
                  <c:v>1234.10071511043</c:v>
                </c:pt>
                <c:pt idx="9">
                  <c:v>1248.43949459481</c:v>
                </c:pt>
                <c:pt idx="10">
                  <c:v>1270.41706277684</c:v>
                </c:pt>
                <c:pt idx="11">
                  <c:v>1259.2351569491</c:v>
                </c:pt>
                <c:pt idx="12">
                  <c:v>1159.85338436135</c:v>
                </c:pt>
                <c:pt idx="13">
                  <c:v>1171.7332433519</c:v>
                </c:pt>
                <c:pt idx="14">
                  <c:v>1135.30826996059</c:v>
                </c:pt>
                <c:pt idx="15">
                  <c:v>1132.74529898643</c:v>
                </c:pt>
                <c:pt idx="16">
                  <c:v>1091.84013784409</c:v>
                </c:pt>
              </c:numCache>
            </c:numRef>
          </c:val>
          <c:smooth val="0"/>
        </c:ser>
        <c:marker val="1"/>
        <c:axId val="66957977"/>
        <c:axId val="65750882"/>
      </c:lineChart>
      <c:catAx>
        <c:axId val="66957977"/>
        <c:scaling>
          <c:orientation val="minMax"/>
        </c:scaling>
        <c:axPos val="b"/>
        <c:delete val="0"/>
        <c:numFmt formatCode="General" sourceLinked="1"/>
        <c:majorTickMark val="out"/>
        <c:minorTickMark val="none"/>
        <c:tickLblPos val="nextTo"/>
        <c:crossAx val="65750882"/>
        <c:crosses val="autoZero"/>
        <c:auto val="1"/>
        <c:lblOffset val="100"/>
        <c:noMultiLvlLbl val="0"/>
      </c:catAx>
      <c:valAx>
        <c:axId val="65750882"/>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6695797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Supplementary indicator 15: 
Total final energy consumption from households</a:t>
            </a:r>
          </a:p>
        </c:rich>
      </c:tx>
      <c:layout>
        <c:manualLayout>
          <c:xMode val="factor"/>
          <c:yMode val="factor"/>
          <c:x val="0.0025"/>
          <c:y val="-0.02175"/>
        </c:manualLayout>
      </c:layout>
      <c:spPr>
        <a:noFill/>
        <a:ln>
          <a:noFill/>
        </a:ln>
      </c:spPr>
    </c:title>
    <c:plotArea>
      <c:layout>
        <c:manualLayout>
          <c:xMode val="edge"/>
          <c:yMode val="edge"/>
          <c:x val="0.054"/>
          <c:y val="0.1205"/>
          <c:w val="0.92225"/>
          <c:h val="0.835"/>
        </c:manualLayout>
      </c:layout>
      <c:lineChart>
        <c:grouping val="standard"/>
        <c:varyColors val="0"/>
        <c:ser>
          <c:idx val="0"/>
          <c:order val="0"/>
          <c:tx>
            <c:strRef>
              <c:f>'Table II-3 supplementary'!$D$37</c:f>
              <c:strCache>
                <c:ptCount val="1"/>
                <c:pt idx="0">
                  <c:v>Total final energy consumption from households,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supplementary'!$J$37:$Z$37</c:f>
              <c:numCache>
                <c:ptCount val="17"/>
                <c:pt idx="0">
                  <c:v>1257.64182552078</c:v>
                </c:pt>
                <c:pt idx="1">
                  <c:v>1395.82221026034</c:v>
                </c:pt>
                <c:pt idx="2">
                  <c:v>1363.7509695774502</c:v>
                </c:pt>
                <c:pt idx="3">
                  <c:v>1418.45732100087</c:v>
                </c:pt>
                <c:pt idx="4">
                  <c:v>1355.7443204103201</c:v>
                </c:pt>
                <c:pt idx="5">
                  <c:v>1302.89509632914</c:v>
                </c:pt>
                <c:pt idx="6">
                  <c:v>1490.24038818763</c:v>
                </c:pt>
                <c:pt idx="7">
                  <c:v>1373.7710352745898</c:v>
                </c:pt>
                <c:pt idx="8">
                  <c:v>1408.4855654335101</c:v>
                </c:pt>
                <c:pt idx="9">
                  <c:v>1395.10184598355</c:v>
                </c:pt>
                <c:pt idx="10">
                  <c:v>1418.9074904996698</c:v>
                </c:pt>
                <c:pt idx="11">
                  <c:v>1456.2952355323398</c:v>
                </c:pt>
                <c:pt idx="12">
                  <c:v>1412.0334641689099</c:v>
                </c:pt>
                <c:pt idx="13">
                  <c:v>1433.24481258808</c:v>
                </c:pt>
                <c:pt idx="14">
                  <c:v>1467.21250717268</c:v>
                </c:pt>
                <c:pt idx="15">
                  <c:v>1408.17832796044</c:v>
                </c:pt>
                <c:pt idx="16">
                  <c:v>1349.16652728424</c:v>
                </c:pt>
              </c:numCache>
            </c:numRef>
          </c:val>
          <c:smooth val="0"/>
        </c:ser>
        <c:marker val="1"/>
        <c:axId val="54887027"/>
        <c:axId val="24221196"/>
      </c:lineChart>
      <c:catAx>
        <c:axId val="54887027"/>
        <c:scaling>
          <c:orientation val="minMax"/>
        </c:scaling>
        <c:axPos val="b"/>
        <c:delete val="0"/>
        <c:numFmt formatCode="General" sourceLinked="1"/>
        <c:majorTickMark val="out"/>
        <c:minorTickMark val="none"/>
        <c:tickLblPos val="nextTo"/>
        <c:crossAx val="24221196"/>
        <c:crosses val="autoZero"/>
        <c:auto val="1"/>
        <c:lblOffset val="100"/>
        <c:noMultiLvlLbl val="0"/>
      </c:catAx>
      <c:valAx>
        <c:axId val="24221196"/>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5488702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Priority indicator 4:
 Gross value-added total industry</a:t>
            </a:r>
          </a:p>
        </c:rich>
      </c:tx>
      <c:layout>
        <c:manualLayout>
          <c:xMode val="factor"/>
          <c:yMode val="factor"/>
          <c:x val="0"/>
          <c:y val="-0.02175"/>
        </c:manualLayout>
      </c:layout>
      <c:spPr>
        <a:noFill/>
        <a:ln>
          <a:noFill/>
        </a:ln>
      </c:spPr>
    </c:title>
    <c:plotArea>
      <c:layout>
        <c:manualLayout>
          <c:xMode val="edge"/>
          <c:yMode val="edge"/>
          <c:x val="0.054"/>
          <c:y val="0.1205"/>
          <c:w val="0.9225"/>
          <c:h val="0.836"/>
        </c:manualLayout>
      </c:layout>
      <c:lineChart>
        <c:grouping val="standard"/>
        <c:varyColors val="0"/>
        <c:ser>
          <c:idx val="0"/>
          <c:order val="0"/>
          <c:tx>
            <c:strRef>
              <c:f>'Table II-1 priority'!$E$15</c:f>
              <c:strCache>
                <c:ptCount val="1"/>
                <c:pt idx="0">
                  <c:v>Gross value-added total industry,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priority'!$J$15:$Z$15</c:f>
              <c:numCache>
                <c:ptCount val="17"/>
                <c:pt idx="0">
                  <c:v>224.1350776675673</c:v>
                </c:pt>
                <c:pt idx="1">
                  <c:v>211.32199766250588</c:v>
                </c:pt>
                <c:pt idx="2">
                  <c:v>209.23673973006078</c:v>
                </c:pt>
                <c:pt idx="3">
                  <c:v>211.2243854822491</c:v>
                </c:pt>
                <c:pt idx="4">
                  <c:v>220.88139405336716</c:v>
                </c:pt>
                <c:pt idx="5">
                  <c:v>223.71334718636527</c:v>
                </c:pt>
                <c:pt idx="6">
                  <c:v>226.57606544458005</c:v>
                </c:pt>
                <c:pt idx="7">
                  <c:v>231.1342089719387</c:v>
                </c:pt>
                <c:pt idx="8">
                  <c:v>233.03054796842946</c:v>
                </c:pt>
                <c:pt idx="9">
                  <c:v>235.1738435042226</c:v>
                </c:pt>
                <c:pt idx="10">
                  <c:v>239.81755411659626</c:v>
                </c:pt>
                <c:pt idx="11">
                  <c:v>238.7220562393736</c:v>
                </c:pt>
                <c:pt idx="12">
                  <c:v>235.32969054700234</c:v>
                </c:pt>
                <c:pt idx="13">
                  <c:v>238.28875790862526</c:v>
                </c:pt>
                <c:pt idx="14">
                  <c:v>244.01165747771418</c:v>
                </c:pt>
                <c:pt idx="15">
                  <c:v>242.47174966971673</c:v>
                </c:pt>
                <c:pt idx="16">
                  <c:v>245.68266987190785</c:v>
                </c:pt>
              </c:numCache>
            </c:numRef>
          </c:val>
          <c:smooth val="0"/>
        </c:ser>
        <c:marker val="1"/>
        <c:axId val="22080139"/>
        <c:axId val="64503524"/>
      </c:lineChart>
      <c:catAx>
        <c:axId val="22080139"/>
        <c:scaling>
          <c:orientation val="minMax"/>
        </c:scaling>
        <c:axPos val="b"/>
        <c:delete val="0"/>
        <c:numFmt formatCode="General" sourceLinked="1"/>
        <c:majorTickMark val="out"/>
        <c:minorTickMark val="none"/>
        <c:tickLblPos val="nextTo"/>
        <c:crossAx val="64503524"/>
        <c:crosses val="autoZero"/>
        <c:auto val="1"/>
        <c:lblOffset val="100"/>
        <c:noMultiLvlLbl val="0"/>
      </c:catAx>
      <c:valAx>
        <c:axId val="64503524"/>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2208013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Priority indicator 5:
 Stock of permanently occupied dwellings</a:t>
            </a:r>
          </a:p>
        </c:rich>
      </c:tx>
      <c:layout>
        <c:manualLayout>
          <c:xMode val="factor"/>
          <c:yMode val="factor"/>
          <c:x val="0"/>
          <c:y val="-0.02175"/>
        </c:manualLayout>
      </c:layout>
      <c:spPr>
        <a:noFill/>
        <a:ln>
          <a:noFill/>
        </a:ln>
      </c:spPr>
    </c:title>
    <c:plotArea>
      <c:layout>
        <c:manualLayout>
          <c:xMode val="edge"/>
          <c:yMode val="edge"/>
          <c:x val="0.054"/>
          <c:y val="0.12"/>
          <c:w val="0.9225"/>
          <c:h val="0.8365"/>
        </c:manualLayout>
      </c:layout>
      <c:lineChart>
        <c:grouping val="standard"/>
        <c:varyColors val="0"/>
        <c:ser>
          <c:idx val="0"/>
          <c:order val="0"/>
          <c:tx>
            <c:strRef>
              <c:f>'Table II-1 priority'!$E$17</c:f>
              <c:strCache>
                <c:ptCount val="1"/>
                <c:pt idx="0">
                  <c:v>Stock of permanently occupied dwellings, 1000</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priority'!$J$17:$Z$17</c:f>
              <c:numCache>
                <c:ptCount val="17"/>
                <c:pt idx="0">
                  <c:v>22140</c:v>
                </c:pt>
                <c:pt idx="1">
                  <c:v>22392</c:v>
                </c:pt>
                <c:pt idx="2">
                  <c:v>22595</c:v>
                </c:pt>
                <c:pt idx="3">
                  <c:v>22822</c:v>
                </c:pt>
                <c:pt idx="4">
                  <c:v>23076</c:v>
                </c:pt>
                <c:pt idx="5">
                  <c:v>23315</c:v>
                </c:pt>
                <c:pt idx="6">
                  <c:v>23492</c:v>
                </c:pt>
                <c:pt idx="7">
                  <c:v>23694</c:v>
                </c:pt>
                <c:pt idx="8">
                  <c:v>23896</c:v>
                </c:pt>
                <c:pt idx="9">
                  <c:v>24120</c:v>
                </c:pt>
                <c:pt idx="10">
                  <c:v>24375</c:v>
                </c:pt>
                <c:pt idx="11">
                  <c:v>24170</c:v>
                </c:pt>
                <c:pt idx="12">
                  <c:v>24365</c:v>
                </c:pt>
                <c:pt idx="13">
                  <c:v>24595</c:v>
                </c:pt>
                <c:pt idx="14">
                  <c:v>24825</c:v>
                </c:pt>
                <c:pt idx="15">
                  <c:v>25055</c:v>
                </c:pt>
                <c:pt idx="16">
                  <c:v>25285</c:v>
                </c:pt>
              </c:numCache>
            </c:numRef>
          </c:val>
          <c:smooth val="0"/>
        </c:ser>
        <c:marker val="1"/>
        <c:axId val="43660805"/>
        <c:axId val="57402926"/>
      </c:lineChart>
      <c:catAx>
        <c:axId val="43660805"/>
        <c:scaling>
          <c:orientation val="minMax"/>
        </c:scaling>
        <c:axPos val="b"/>
        <c:delete val="0"/>
        <c:numFmt formatCode="General" sourceLinked="1"/>
        <c:majorTickMark val="out"/>
        <c:minorTickMark val="none"/>
        <c:tickLblPos val="nextTo"/>
        <c:crossAx val="57402926"/>
        <c:crosses val="autoZero"/>
        <c:auto val="1"/>
        <c:lblOffset val="100"/>
        <c:noMultiLvlLbl val="0"/>
      </c:catAx>
      <c:valAx>
        <c:axId val="57402926"/>
        <c:scaling>
          <c:orientation val="minMax"/>
        </c:scaling>
        <c:axPos val="l"/>
        <c:title>
          <c:tx>
            <c:rich>
              <a:bodyPr vert="horz" rot="-5400000" anchor="ctr"/>
              <a:lstStyle/>
              <a:p>
                <a:pPr algn="ctr">
                  <a:defRPr/>
                </a:pPr>
                <a:r>
                  <a:rPr lang="en-US" cap="none" sz="800" b="1" i="0" u="none" baseline="0"/>
                  <a:t>1000</a:t>
                </a:r>
              </a:p>
            </c:rich>
          </c:tx>
          <c:layout/>
          <c:overlay val="0"/>
          <c:spPr>
            <a:noFill/>
            <a:ln>
              <a:noFill/>
            </a:ln>
          </c:spPr>
        </c:title>
        <c:majorGridlines/>
        <c:delete val="0"/>
        <c:numFmt formatCode="General" sourceLinked="1"/>
        <c:majorTickMark val="out"/>
        <c:minorTickMark val="none"/>
        <c:tickLblPos val="nextTo"/>
        <c:crossAx val="4366080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Priority indicator 6:
 Gross value-added services</a:t>
            </a:r>
          </a:p>
        </c:rich>
      </c:tx>
      <c:layout>
        <c:manualLayout>
          <c:xMode val="factor"/>
          <c:yMode val="factor"/>
          <c:x val="0"/>
          <c:y val="-0.02175"/>
        </c:manualLayout>
      </c:layout>
      <c:spPr>
        <a:noFill/>
        <a:ln>
          <a:noFill/>
        </a:ln>
      </c:spPr>
    </c:title>
    <c:plotArea>
      <c:layout>
        <c:manualLayout>
          <c:xMode val="edge"/>
          <c:yMode val="edge"/>
          <c:x val="0.0535"/>
          <c:y val="0.1195"/>
          <c:w val="0.923"/>
          <c:h val="0.837"/>
        </c:manualLayout>
      </c:layout>
      <c:lineChart>
        <c:grouping val="standard"/>
        <c:varyColors val="0"/>
        <c:ser>
          <c:idx val="0"/>
          <c:order val="0"/>
          <c:tx>
            <c:strRef>
              <c:f>'Table II-1 priority'!$E$19</c:f>
              <c:strCache>
                <c:ptCount val="1"/>
                <c:pt idx="0">
                  <c:v>Gross value-added services, Bio Euro (EC95)</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priority'!$J$19:$Z$19</c:f>
              <c:numCache>
                <c:ptCount val="17"/>
                <c:pt idx="0">
                  <c:v>461.30114255561796</c:v>
                </c:pt>
                <c:pt idx="1">
                  <c:v>461.332439959657</c:v>
                </c:pt>
                <c:pt idx="2">
                  <c:v>462.9680709635522</c:v>
                </c:pt>
                <c:pt idx="3">
                  <c:v>477.14662385200023</c:v>
                </c:pt>
                <c:pt idx="4">
                  <c:v>497.6912103943305</c:v>
                </c:pt>
                <c:pt idx="5">
                  <c:v>513.5053942866738</c:v>
                </c:pt>
                <c:pt idx="6">
                  <c:v>533.3893328467406</c:v>
                </c:pt>
                <c:pt idx="7">
                  <c:v>552.084513338426</c:v>
                </c:pt>
                <c:pt idx="8">
                  <c:v>577.9255778014011</c:v>
                </c:pt>
                <c:pt idx="9">
                  <c:v>601.5083284627578</c:v>
                </c:pt>
                <c:pt idx="10">
                  <c:v>629.3120140305094</c:v>
                </c:pt>
                <c:pt idx="11">
                  <c:v>652.0769491899184</c:v>
                </c:pt>
                <c:pt idx="12">
                  <c:v>669.1931062047747</c:v>
                </c:pt>
                <c:pt idx="13">
                  <c:v>691.9453863026703</c:v>
                </c:pt>
                <c:pt idx="14">
                  <c:v>719.2142940038034</c:v>
                </c:pt>
                <c:pt idx="15">
                  <c:v>738.8405050515679</c:v>
                </c:pt>
                <c:pt idx="16">
                  <c:v>765.0904772655167</c:v>
                </c:pt>
              </c:numCache>
            </c:numRef>
          </c:val>
          <c:smooth val="0"/>
        </c:ser>
        <c:marker val="1"/>
        <c:axId val="46864287"/>
        <c:axId val="19125400"/>
      </c:lineChart>
      <c:catAx>
        <c:axId val="46864287"/>
        <c:scaling>
          <c:orientation val="minMax"/>
        </c:scaling>
        <c:axPos val="b"/>
        <c:delete val="0"/>
        <c:numFmt formatCode="General" sourceLinked="1"/>
        <c:majorTickMark val="out"/>
        <c:minorTickMark val="none"/>
        <c:tickLblPos val="nextTo"/>
        <c:crossAx val="19125400"/>
        <c:crosses val="autoZero"/>
        <c:auto val="1"/>
        <c:lblOffset val="100"/>
        <c:noMultiLvlLbl val="0"/>
      </c:catAx>
      <c:valAx>
        <c:axId val="19125400"/>
        <c:scaling>
          <c:orientation val="minMax"/>
        </c:scaling>
        <c:axPos val="l"/>
        <c:title>
          <c:tx>
            <c:rich>
              <a:bodyPr vert="horz" rot="-5400000" anchor="ctr"/>
              <a:lstStyle/>
              <a:p>
                <a:pPr algn="ctr">
                  <a:defRPr/>
                </a:pPr>
                <a:r>
                  <a:rPr lang="en-US" cap="none" sz="800" b="1" i="0" u="none" baseline="0"/>
                  <a:t>Bio Euro</a:t>
                </a:r>
              </a:p>
            </c:rich>
          </c:tx>
          <c:layout/>
          <c:overlay val="0"/>
          <c:spPr>
            <a:noFill/>
            <a:ln>
              <a:noFill/>
            </a:ln>
          </c:spPr>
        </c:title>
        <c:majorGridlines/>
        <c:delete val="0"/>
        <c:numFmt formatCode="General" sourceLinked="1"/>
        <c:majorTickMark val="out"/>
        <c:minorTickMark val="none"/>
        <c:tickLblPos val="nextTo"/>
        <c:crossAx val="4686428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Priority indicator 7:  CO2 emissions from public and autoproducer thermal power stations</a:t>
            </a:r>
          </a:p>
        </c:rich>
      </c:tx>
      <c:layout>
        <c:manualLayout>
          <c:xMode val="factor"/>
          <c:yMode val="factor"/>
          <c:x val="0"/>
          <c:y val="-0.02175"/>
        </c:manualLayout>
      </c:layout>
      <c:spPr>
        <a:noFill/>
        <a:ln>
          <a:noFill/>
        </a:ln>
      </c:spPr>
    </c:title>
    <c:plotArea>
      <c:layout>
        <c:manualLayout>
          <c:xMode val="edge"/>
          <c:yMode val="edge"/>
          <c:x val="0.0535"/>
          <c:y val="0.11875"/>
          <c:w val="0.923"/>
          <c:h val="0.838"/>
        </c:manualLayout>
      </c:layout>
      <c:lineChart>
        <c:grouping val="standard"/>
        <c:varyColors val="0"/>
        <c:ser>
          <c:idx val="0"/>
          <c:order val="0"/>
          <c:tx>
            <c:strRef>
              <c:f>'Table II-1 priority'!$E$20</c:f>
              <c:strCache>
                <c:ptCount val="1"/>
                <c:pt idx="0">
                  <c:v>CO2 emissions from public and autoproducer thermal power stations, kt</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priority'!$J$20:$Z$20</c:f>
              <c:numCache>
                <c:ptCount val="17"/>
                <c:pt idx="0">
                  <c:v>204602.61645832536</c:v>
                </c:pt>
                <c:pt idx="1">
                  <c:v>203530.77782256456</c:v>
                </c:pt>
                <c:pt idx="2">
                  <c:v>191491.0001526017</c:v>
                </c:pt>
                <c:pt idx="3">
                  <c:v>172283.10651606</c:v>
                </c:pt>
                <c:pt idx="4">
                  <c:v>167423.51691188515</c:v>
                </c:pt>
                <c:pt idx="5">
                  <c:v>164242.33690318986</c:v>
                </c:pt>
                <c:pt idx="6">
                  <c:v>163917.00904879696</c:v>
                </c:pt>
                <c:pt idx="7">
                  <c:v>150405.13404099236</c:v>
                </c:pt>
                <c:pt idx="8">
                  <c:v>155579.9336040371</c:v>
                </c:pt>
                <c:pt idx="9">
                  <c:v>147407.48403318998</c:v>
                </c:pt>
                <c:pt idx="10">
                  <c:v>158990.01069504512</c:v>
                </c:pt>
                <c:pt idx="11">
                  <c:v>169354.53463831506</c:v>
                </c:pt>
                <c:pt idx="12">
                  <c:v>165052.58451490672</c:v>
                </c:pt>
                <c:pt idx="13">
                  <c:v>174142.5591261931</c:v>
                </c:pt>
                <c:pt idx="14">
                  <c:v>173464.68712336125</c:v>
                </c:pt>
                <c:pt idx="15">
                  <c:v>175762.5030284775</c:v>
                </c:pt>
                <c:pt idx="16">
                  <c:v>184503.52241120383</c:v>
                </c:pt>
              </c:numCache>
            </c:numRef>
          </c:val>
          <c:smooth val="0"/>
        </c:ser>
        <c:marker val="1"/>
        <c:axId val="37910873"/>
        <c:axId val="5653538"/>
      </c:lineChart>
      <c:catAx>
        <c:axId val="37910873"/>
        <c:scaling>
          <c:orientation val="minMax"/>
        </c:scaling>
        <c:axPos val="b"/>
        <c:delete val="0"/>
        <c:numFmt formatCode="General" sourceLinked="1"/>
        <c:majorTickMark val="out"/>
        <c:minorTickMark val="none"/>
        <c:tickLblPos val="nextTo"/>
        <c:crossAx val="5653538"/>
        <c:crosses val="autoZero"/>
        <c:auto val="1"/>
        <c:lblOffset val="100"/>
        <c:noMultiLvlLbl val="0"/>
      </c:catAx>
      <c:valAx>
        <c:axId val="5653538"/>
        <c:scaling>
          <c:orientation val="minMax"/>
        </c:scaling>
        <c:axPos val="l"/>
        <c:title>
          <c:tx>
            <c:rich>
              <a:bodyPr vert="horz" rot="-5400000" anchor="ctr"/>
              <a:lstStyle/>
              <a:p>
                <a:pPr algn="ctr">
                  <a:defRPr/>
                </a:pPr>
                <a:r>
                  <a:rPr lang="en-US" cap="none" sz="800" b="1" i="0" u="none" baseline="0"/>
                  <a:t>kt</a:t>
                </a:r>
              </a:p>
            </c:rich>
          </c:tx>
          <c:layout/>
          <c:overlay val="0"/>
          <c:spPr>
            <a:noFill/>
            <a:ln>
              <a:noFill/>
            </a:ln>
          </c:spPr>
        </c:title>
        <c:majorGridlines/>
        <c:delete val="0"/>
        <c:numFmt formatCode="General" sourceLinked="1"/>
        <c:majorTickMark val="out"/>
        <c:minorTickMark val="none"/>
        <c:tickLblPos val="nextTo"/>
        <c:crossAx val="3791087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Priority indicator 7:  All products –output by public and autoproducer thermal power stations</a:t>
            </a:r>
          </a:p>
        </c:rich>
      </c:tx>
      <c:layout>
        <c:manualLayout>
          <c:xMode val="factor"/>
          <c:yMode val="factor"/>
          <c:x val="0"/>
          <c:y val="-0.02175"/>
        </c:manualLayout>
      </c:layout>
      <c:spPr>
        <a:noFill/>
        <a:ln>
          <a:noFill/>
        </a:ln>
      </c:spPr>
    </c:title>
    <c:plotArea>
      <c:layout>
        <c:manualLayout>
          <c:xMode val="edge"/>
          <c:yMode val="edge"/>
          <c:x val="0.05325"/>
          <c:y val="0.1165"/>
          <c:w val="0.92325"/>
          <c:h val="0.8405"/>
        </c:manualLayout>
      </c:layout>
      <c:lineChart>
        <c:grouping val="standard"/>
        <c:varyColors val="0"/>
        <c:ser>
          <c:idx val="0"/>
          <c:order val="0"/>
          <c:tx>
            <c:strRef>
              <c:f>'Table II-1 priority'!$E$21</c:f>
              <c:strCache>
                <c:ptCount val="1"/>
                <c:pt idx="0">
                  <c:v>All products –output by public and autoproducer thermal power stations, PJ</c:v>
                </c:pt>
              </c:strCache>
            </c:strRef>
          </c:tx>
          <c:extLst>
            <c:ext xmlns:c14="http://schemas.microsoft.com/office/drawing/2007/8/2/chart" uri="{6F2FDCE9-48DA-4B69-8628-5D25D57E5C99}">
              <c14:invertSolidFillFmt>
                <c14:spPr>
                  <a:solidFill>
                    <a:srgbClr val="000000"/>
                  </a:solidFill>
                </c14:spPr>
              </c14:invertSolidFillFmt>
            </c:ext>
          </c:extLst>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priority'!$J$21:$Z$21</c:f>
              <c:numCache>
                <c:ptCount val="17"/>
                <c:pt idx="0">
                  <c:v>2222.6757568185103</c:v>
                </c:pt>
                <c:pt idx="1">
                  <c:v>2201.2854696801996</c:v>
                </c:pt>
                <c:pt idx="2">
                  <c:v>2089.11797415504</c:v>
                </c:pt>
                <c:pt idx="3">
                  <c:v>1954.5889817131</c:v>
                </c:pt>
                <c:pt idx="4">
                  <c:v>1932.48799921667</c:v>
                </c:pt>
                <c:pt idx="5">
                  <c:v>1988.15553544321</c:v>
                </c:pt>
                <c:pt idx="6">
                  <c:v>2010.8769735481198</c:v>
                </c:pt>
                <c:pt idx="7">
                  <c:v>1914.3119059748</c:v>
                </c:pt>
                <c:pt idx="8">
                  <c:v>1992.86639428107</c:v>
                </c:pt>
                <c:pt idx="9">
                  <c:v>1979.45078038362</c:v>
                </c:pt>
                <c:pt idx="10">
                  <c:v>2127.05305684828</c:v>
                </c:pt>
                <c:pt idx="11">
                  <c:v>2218.9771528766796</c:v>
                </c:pt>
                <c:pt idx="12">
                  <c:v>2192.8796312989803</c:v>
                </c:pt>
                <c:pt idx="13">
                  <c:v>2297.6537826292997</c:v>
                </c:pt>
                <c:pt idx="14">
                  <c:v>2325.87630690755</c:v>
                </c:pt>
                <c:pt idx="15">
                  <c:v>2338.27153209428</c:v>
                </c:pt>
                <c:pt idx="16">
                  <c:v>2423.25672353899</c:v>
                </c:pt>
              </c:numCache>
            </c:numRef>
          </c:val>
          <c:smooth val="0"/>
        </c:ser>
        <c:marker val="1"/>
        <c:axId val="50881843"/>
        <c:axId val="55283404"/>
      </c:lineChart>
      <c:catAx>
        <c:axId val="50881843"/>
        <c:scaling>
          <c:orientation val="minMax"/>
        </c:scaling>
        <c:axPos val="b"/>
        <c:delete val="0"/>
        <c:numFmt formatCode="General" sourceLinked="1"/>
        <c:majorTickMark val="out"/>
        <c:minorTickMark val="none"/>
        <c:tickLblPos val="nextTo"/>
        <c:crossAx val="55283404"/>
        <c:crosses val="autoZero"/>
        <c:auto val="1"/>
        <c:lblOffset val="100"/>
        <c:noMultiLvlLbl val="0"/>
      </c:catAx>
      <c:valAx>
        <c:axId val="55283404"/>
        <c:scaling>
          <c:orientation val="minMax"/>
        </c:scaling>
        <c:axPos val="l"/>
        <c:title>
          <c:tx>
            <c:rich>
              <a:bodyPr vert="horz" rot="-5400000" anchor="ctr"/>
              <a:lstStyle/>
              <a:p>
                <a:pPr algn="ctr">
                  <a:defRPr/>
                </a:pPr>
                <a:r>
                  <a:rPr lang="en-US" cap="none" sz="800" b="1" i="0" u="none" baseline="0"/>
                  <a:t>PJ</a:t>
                </a:r>
              </a:p>
            </c:rich>
          </c:tx>
          <c:layout/>
          <c:overlay val="0"/>
          <c:spPr>
            <a:noFill/>
            <a:ln>
              <a:noFill/>
            </a:ln>
          </c:spPr>
        </c:title>
        <c:majorGridlines/>
        <c:delete val="0"/>
        <c:numFmt formatCode="General" sourceLinked="1"/>
        <c:majorTickMark val="out"/>
        <c:minorTickMark val="none"/>
        <c:tickLblPos val="nextTo"/>
        <c:crossAx val="5088184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 Id="rId11" Type="http://schemas.openxmlformats.org/officeDocument/2006/relationships/chart" Target="/xl/charts/chart29.xml" /><Relationship Id="rId12" Type="http://schemas.openxmlformats.org/officeDocument/2006/relationships/chart" Target="/xl/charts/chart30.xml" /><Relationship Id="rId13" Type="http://schemas.openxmlformats.org/officeDocument/2006/relationships/chart" Target="/xl/charts/chart31.xml" /><Relationship Id="rId14" Type="http://schemas.openxmlformats.org/officeDocument/2006/relationships/chart" Target="/xl/charts/chart32.xml" /><Relationship Id="rId15" Type="http://schemas.openxmlformats.org/officeDocument/2006/relationships/chart" Target="/xl/charts/chart33.xml" /><Relationship Id="rId16" Type="http://schemas.openxmlformats.org/officeDocument/2006/relationships/chart" Target="/xl/charts/chart34.xml" /><Relationship Id="rId17" Type="http://schemas.openxmlformats.org/officeDocument/2006/relationships/chart" Target="/xl/charts/chart35.xml" /><Relationship Id="rId18" Type="http://schemas.openxmlformats.org/officeDocument/2006/relationships/chart" Target="/xl/charts/chart36.xml" /><Relationship Id="rId19" Type="http://schemas.openxmlformats.org/officeDocument/2006/relationships/chart" Target="/xl/charts/chart37.xml" /><Relationship Id="rId20" Type="http://schemas.openxmlformats.org/officeDocument/2006/relationships/chart" Target="/xl/charts/chart38.xml" /><Relationship Id="rId21" Type="http://schemas.openxmlformats.org/officeDocument/2006/relationships/chart" Target="/xl/charts/chart39.xml" /><Relationship Id="rId22" Type="http://schemas.openxmlformats.org/officeDocument/2006/relationships/chart" Target="/xl/charts/chart40.xml" /><Relationship Id="rId23" Type="http://schemas.openxmlformats.org/officeDocument/2006/relationships/chart" Target="/xl/charts/chart4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11</xdr:col>
      <xdr:colOff>876300</xdr:colOff>
      <xdr:row>14</xdr:row>
      <xdr:rowOff>19050</xdr:rowOff>
    </xdr:to>
    <xdr:graphicFrame>
      <xdr:nvGraphicFramePr>
        <xdr:cNvPr id="2" name="Chart 2"/>
        <xdr:cNvGraphicFramePr/>
      </xdr:nvGraphicFramePr>
      <xdr:xfrm>
        <a:off x="5486400" y="0"/>
        <a:ext cx="5448300" cy="228600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17</xdr:col>
      <xdr:colOff>876300</xdr:colOff>
      <xdr:row>14</xdr:row>
      <xdr:rowOff>19050</xdr:rowOff>
    </xdr:to>
    <xdr:graphicFrame>
      <xdr:nvGraphicFramePr>
        <xdr:cNvPr id="3" name="Chart 3"/>
        <xdr:cNvGraphicFramePr/>
      </xdr:nvGraphicFramePr>
      <xdr:xfrm>
        <a:off x="10972800" y="0"/>
        <a:ext cx="5448300" cy="22860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13</xdr:row>
      <xdr:rowOff>152400</xdr:rowOff>
    </xdr:from>
    <xdr:to>
      <xdr:col>5</xdr:col>
      <xdr:colOff>904875</xdr:colOff>
      <xdr:row>28</xdr:row>
      <xdr:rowOff>19050</xdr:rowOff>
    </xdr:to>
    <xdr:graphicFrame>
      <xdr:nvGraphicFramePr>
        <xdr:cNvPr id="4" name="Chart 9"/>
        <xdr:cNvGraphicFramePr/>
      </xdr:nvGraphicFramePr>
      <xdr:xfrm>
        <a:off x="9525" y="2257425"/>
        <a:ext cx="5467350" cy="2295525"/>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xdr:nvGraphicFramePr>
        <xdr:cNvPr id="5" name="Chart 10"/>
        <xdr:cNvGraphicFramePr/>
      </xdr:nvGraphicFramePr>
      <xdr:xfrm>
        <a:off x="5495925" y="2257425"/>
        <a:ext cx="5476875" cy="2305050"/>
      </xdr:xfrm>
      <a:graphic>
        <a:graphicData uri="http://schemas.openxmlformats.org/drawingml/2006/chart">
          <c:chart xmlns:c="http://schemas.openxmlformats.org/drawingml/2006/chart" r:id="rId5"/>
        </a:graphicData>
      </a:graphic>
    </xdr:graphicFrame>
    <xdr:clientData/>
  </xdr:twoCellAnchor>
  <xdr:twoCellAnchor>
    <xdr:from>
      <xdr:col>11</xdr:col>
      <xdr:colOff>904875</xdr:colOff>
      <xdr:row>13</xdr:row>
      <xdr:rowOff>152400</xdr:rowOff>
    </xdr:from>
    <xdr:to>
      <xdr:col>17</xdr:col>
      <xdr:colOff>904875</xdr:colOff>
      <xdr:row>28</xdr:row>
      <xdr:rowOff>38100</xdr:rowOff>
    </xdr:to>
    <xdr:graphicFrame>
      <xdr:nvGraphicFramePr>
        <xdr:cNvPr id="6" name="Chart 12"/>
        <xdr:cNvGraphicFramePr/>
      </xdr:nvGraphicFramePr>
      <xdr:xfrm>
        <a:off x="10963275" y="2257425"/>
        <a:ext cx="5486400" cy="23145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9525</xdr:rowOff>
    </xdr:from>
    <xdr:to>
      <xdr:col>6</xdr:col>
      <xdr:colOff>9525</xdr:colOff>
      <xdr:row>42</xdr:row>
      <xdr:rowOff>66675</xdr:rowOff>
    </xdr:to>
    <xdr:graphicFrame>
      <xdr:nvGraphicFramePr>
        <xdr:cNvPr id="7" name="Chart 13"/>
        <xdr:cNvGraphicFramePr/>
      </xdr:nvGraphicFramePr>
      <xdr:xfrm>
        <a:off x="0" y="4543425"/>
        <a:ext cx="5495925" cy="2324100"/>
      </xdr:xfrm>
      <a:graphic>
        <a:graphicData uri="http://schemas.openxmlformats.org/drawingml/2006/chart">
          <c:chart xmlns:c="http://schemas.openxmlformats.org/drawingml/2006/chart" r:id="rId7"/>
        </a:graphicData>
      </a:graphic>
    </xdr:graphicFrame>
    <xdr:clientData/>
  </xdr:twoCellAnchor>
  <xdr:twoCellAnchor>
    <xdr:from>
      <xdr:col>6</xdr:col>
      <xdr:colOff>9525</xdr:colOff>
      <xdr:row>28</xdr:row>
      <xdr:rowOff>0</xdr:rowOff>
    </xdr:from>
    <xdr:to>
      <xdr:col>12</xdr:col>
      <xdr:colOff>38100</xdr:colOff>
      <xdr:row>42</xdr:row>
      <xdr:rowOff>66675</xdr:rowOff>
    </xdr:to>
    <xdr:graphicFrame>
      <xdr:nvGraphicFramePr>
        <xdr:cNvPr id="8" name="Chart 14"/>
        <xdr:cNvGraphicFramePr/>
      </xdr:nvGraphicFramePr>
      <xdr:xfrm>
        <a:off x="5495925" y="4533900"/>
        <a:ext cx="5514975" cy="23336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38100</xdr:colOff>
      <xdr:row>42</xdr:row>
      <xdr:rowOff>76200</xdr:rowOff>
    </xdr:to>
    <xdr:graphicFrame>
      <xdr:nvGraphicFramePr>
        <xdr:cNvPr id="9" name="Chart 15"/>
        <xdr:cNvGraphicFramePr/>
      </xdr:nvGraphicFramePr>
      <xdr:xfrm>
        <a:off x="10972800" y="4533900"/>
        <a:ext cx="5524500" cy="23431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12</xdr:col>
      <xdr:colOff>28575</xdr:colOff>
      <xdr:row>0</xdr:row>
      <xdr:rowOff>0</xdr:rowOff>
    </xdr:from>
    <xdr:to>
      <xdr:col>17</xdr:col>
      <xdr:colOff>904875</xdr:colOff>
      <xdr:row>14</xdr:row>
      <xdr:rowOff>19050</xdr:rowOff>
    </xdr:to>
    <xdr:graphicFrame>
      <xdr:nvGraphicFramePr>
        <xdr:cNvPr id="2" name="Chart 2"/>
        <xdr:cNvGraphicFramePr/>
      </xdr:nvGraphicFramePr>
      <xdr:xfrm>
        <a:off x="11001375" y="0"/>
        <a:ext cx="5448300" cy="22860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13</xdr:row>
      <xdr:rowOff>152400</xdr:rowOff>
    </xdr:from>
    <xdr:to>
      <xdr:col>5</xdr:col>
      <xdr:colOff>904875</xdr:colOff>
      <xdr:row>28</xdr:row>
      <xdr:rowOff>9525</xdr:rowOff>
    </xdr:to>
    <xdr:graphicFrame>
      <xdr:nvGraphicFramePr>
        <xdr:cNvPr id="3" name="Chart 3"/>
        <xdr:cNvGraphicFramePr/>
      </xdr:nvGraphicFramePr>
      <xdr:xfrm>
        <a:off x="28575" y="2257425"/>
        <a:ext cx="5448300" cy="2286000"/>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xdr:nvGraphicFramePr>
        <xdr:cNvPr id="4" name="Chart 5"/>
        <xdr:cNvGraphicFramePr/>
      </xdr:nvGraphicFramePr>
      <xdr:xfrm>
        <a:off x="5495925" y="2257425"/>
        <a:ext cx="5476875" cy="23050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xdr:nvGraphicFramePr>
        <xdr:cNvPr id="5" name="Chart 6"/>
        <xdr:cNvGraphicFramePr/>
      </xdr:nvGraphicFramePr>
      <xdr:xfrm>
        <a:off x="0" y="4552950"/>
        <a:ext cx="5486400" cy="2314575"/>
      </xdr:xfrm>
      <a:graphic>
        <a:graphicData uri="http://schemas.openxmlformats.org/drawingml/2006/chart">
          <c:chart xmlns:c="http://schemas.openxmlformats.org/drawingml/2006/chart" r:id="rId5"/>
        </a:graphicData>
      </a:graphic>
    </xdr:graphicFrame>
    <xdr:clientData/>
  </xdr:twoCellAnchor>
  <xdr:twoCellAnchor>
    <xdr:from>
      <xdr:col>5</xdr:col>
      <xdr:colOff>885825</xdr:colOff>
      <xdr:row>28</xdr:row>
      <xdr:rowOff>19050</xdr:rowOff>
    </xdr:from>
    <xdr:to>
      <xdr:col>11</xdr:col>
      <xdr:colOff>904875</xdr:colOff>
      <xdr:row>42</xdr:row>
      <xdr:rowOff>76200</xdr:rowOff>
    </xdr:to>
    <xdr:graphicFrame>
      <xdr:nvGraphicFramePr>
        <xdr:cNvPr id="6" name="Chart 7"/>
        <xdr:cNvGraphicFramePr/>
      </xdr:nvGraphicFramePr>
      <xdr:xfrm>
        <a:off x="5457825" y="4552950"/>
        <a:ext cx="5505450" cy="2324100"/>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xdr:nvGraphicFramePr>
        <xdr:cNvPr id="7" name="Chart 10"/>
        <xdr:cNvGraphicFramePr/>
      </xdr:nvGraphicFramePr>
      <xdr:xfrm>
        <a:off x="5486400" y="0"/>
        <a:ext cx="5495925" cy="2238375"/>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14</xdr:row>
      <xdr:rowOff>0</xdr:rowOff>
    </xdr:from>
    <xdr:to>
      <xdr:col>18</xdr:col>
      <xdr:colOff>38100</xdr:colOff>
      <xdr:row>27</xdr:row>
      <xdr:rowOff>152400</xdr:rowOff>
    </xdr:to>
    <xdr:graphicFrame>
      <xdr:nvGraphicFramePr>
        <xdr:cNvPr id="8" name="Chart 11"/>
        <xdr:cNvGraphicFramePr/>
      </xdr:nvGraphicFramePr>
      <xdr:xfrm>
        <a:off x="10972800" y="2266950"/>
        <a:ext cx="5524500" cy="22574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76200</xdr:colOff>
      <xdr:row>42</xdr:row>
      <xdr:rowOff>85725</xdr:rowOff>
    </xdr:to>
    <xdr:graphicFrame>
      <xdr:nvGraphicFramePr>
        <xdr:cNvPr id="9" name="Chart 12"/>
        <xdr:cNvGraphicFramePr/>
      </xdr:nvGraphicFramePr>
      <xdr:xfrm>
        <a:off x="10972800" y="4533900"/>
        <a:ext cx="5562600" cy="2352675"/>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xdr:nvGraphicFramePr>
        <xdr:cNvPr id="2" name="Chart 7"/>
        <xdr:cNvGraphicFramePr/>
      </xdr:nvGraphicFramePr>
      <xdr:xfrm>
        <a:off x="5486400" y="0"/>
        <a:ext cx="5495925" cy="223837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xdr:nvGraphicFramePr>
        <xdr:cNvPr id="3" name="Chart 10"/>
        <xdr:cNvGraphicFramePr/>
      </xdr:nvGraphicFramePr>
      <xdr:xfrm>
        <a:off x="10972800" y="0"/>
        <a:ext cx="5486400" cy="2257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xdr:nvGraphicFramePr>
        <xdr:cNvPr id="4" name="Chart 11"/>
        <xdr:cNvGraphicFramePr/>
      </xdr:nvGraphicFramePr>
      <xdr:xfrm>
        <a:off x="0" y="2266950"/>
        <a:ext cx="5495925" cy="22574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14</xdr:row>
      <xdr:rowOff>0</xdr:rowOff>
    </xdr:from>
    <xdr:to>
      <xdr:col>11</xdr:col>
      <xdr:colOff>885825</xdr:colOff>
      <xdr:row>27</xdr:row>
      <xdr:rowOff>152400</xdr:rowOff>
    </xdr:to>
    <xdr:graphicFrame>
      <xdr:nvGraphicFramePr>
        <xdr:cNvPr id="5" name="Chart 12"/>
        <xdr:cNvGraphicFramePr/>
      </xdr:nvGraphicFramePr>
      <xdr:xfrm>
        <a:off x="5486400" y="2266950"/>
        <a:ext cx="5457825" cy="2257425"/>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14</xdr:row>
      <xdr:rowOff>0</xdr:rowOff>
    </xdr:from>
    <xdr:to>
      <xdr:col>18</xdr:col>
      <xdr:colOff>0</xdr:colOff>
      <xdr:row>28</xdr:row>
      <xdr:rowOff>0</xdr:rowOff>
    </xdr:to>
    <xdr:graphicFrame>
      <xdr:nvGraphicFramePr>
        <xdr:cNvPr id="6" name="Chart 13"/>
        <xdr:cNvGraphicFramePr/>
      </xdr:nvGraphicFramePr>
      <xdr:xfrm>
        <a:off x="10972800" y="2266950"/>
        <a:ext cx="5486400" cy="22669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xdr:nvGraphicFramePr>
        <xdr:cNvPr id="7" name="Chart 14"/>
        <xdr:cNvGraphicFramePr/>
      </xdr:nvGraphicFramePr>
      <xdr:xfrm>
        <a:off x="0" y="4533900"/>
        <a:ext cx="5486400" cy="225742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xdr:nvGraphicFramePr>
        <xdr:cNvPr id="8" name="Chart 15"/>
        <xdr:cNvGraphicFramePr/>
      </xdr:nvGraphicFramePr>
      <xdr:xfrm>
        <a:off x="5486400" y="4533900"/>
        <a:ext cx="5495925" cy="22574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0</xdr:colOff>
      <xdr:row>41</xdr:row>
      <xdr:rowOff>152400</xdr:rowOff>
    </xdr:to>
    <xdr:graphicFrame>
      <xdr:nvGraphicFramePr>
        <xdr:cNvPr id="9" name="Chart 16"/>
        <xdr:cNvGraphicFramePr/>
      </xdr:nvGraphicFramePr>
      <xdr:xfrm>
        <a:off x="10972800" y="4533900"/>
        <a:ext cx="5486400" cy="22574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xdr:nvGraphicFramePr>
        <xdr:cNvPr id="10" name="Chart 17"/>
        <xdr:cNvGraphicFramePr/>
      </xdr:nvGraphicFramePr>
      <xdr:xfrm>
        <a:off x="0" y="6800850"/>
        <a:ext cx="5495925" cy="2257425"/>
      </xdr:xfrm>
      <a:graphic>
        <a:graphicData uri="http://schemas.openxmlformats.org/drawingml/2006/chart">
          <c:chart xmlns:c="http://schemas.openxmlformats.org/drawingml/2006/chart" r:id="rId10"/>
        </a:graphicData>
      </a:graphic>
    </xdr:graphicFrame>
    <xdr:clientData/>
  </xdr:twoCellAnchor>
  <xdr:twoCellAnchor>
    <xdr:from>
      <xdr:col>6</xdr:col>
      <xdr:colOff>0</xdr:colOff>
      <xdr:row>42</xdr:row>
      <xdr:rowOff>0</xdr:rowOff>
    </xdr:from>
    <xdr:to>
      <xdr:col>11</xdr:col>
      <xdr:colOff>904875</xdr:colOff>
      <xdr:row>56</xdr:row>
      <xdr:rowOff>9525</xdr:rowOff>
    </xdr:to>
    <xdr:graphicFrame>
      <xdr:nvGraphicFramePr>
        <xdr:cNvPr id="11" name="Chart 18"/>
        <xdr:cNvGraphicFramePr/>
      </xdr:nvGraphicFramePr>
      <xdr:xfrm>
        <a:off x="5486400" y="6800850"/>
        <a:ext cx="5476875" cy="2276475"/>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xdr:nvGraphicFramePr>
        <xdr:cNvPr id="12" name="Chart 19"/>
        <xdr:cNvGraphicFramePr/>
      </xdr:nvGraphicFramePr>
      <xdr:xfrm>
        <a:off x="10972800" y="6800850"/>
        <a:ext cx="5495925" cy="22764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xdr:nvGraphicFramePr>
        <xdr:cNvPr id="13" name="Chart 20"/>
        <xdr:cNvGraphicFramePr/>
      </xdr:nvGraphicFramePr>
      <xdr:xfrm>
        <a:off x="0" y="9067800"/>
        <a:ext cx="5486400" cy="2276475"/>
      </xdr:xfrm>
      <a:graphic>
        <a:graphicData uri="http://schemas.openxmlformats.org/drawingml/2006/chart">
          <c:chart xmlns:c="http://schemas.openxmlformats.org/drawingml/2006/chart" r:id="rId13"/>
        </a:graphicData>
      </a:graphic>
    </xdr:graphicFrame>
    <xdr:clientData/>
  </xdr:twoCellAnchor>
  <xdr:twoCellAnchor>
    <xdr:from>
      <xdr:col>6</xdr:col>
      <xdr:colOff>0</xdr:colOff>
      <xdr:row>56</xdr:row>
      <xdr:rowOff>0</xdr:rowOff>
    </xdr:from>
    <xdr:to>
      <xdr:col>12</xdr:col>
      <xdr:colOff>0</xdr:colOff>
      <xdr:row>70</xdr:row>
      <xdr:rowOff>0</xdr:rowOff>
    </xdr:to>
    <xdr:graphicFrame>
      <xdr:nvGraphicFramePr>
        <xdr:cNvPr id="14" name="Chart 21"/>
        <xdr:cNvGraphicFramePr/>
      </xdr:nvGraphicFramePr>
      <xdr:xfrm>
        <a:off x="5486400" y="9067800"/>
        <a:ext cx="5486400" cy="2266950"/>
      </xdr:xfrm>
      <a:graphic>
        <a:graphicData uri="http://schemas.openxmlformats.org/drawingml/2006/chart">
          <c:chart xmlns:c="http://schemas.openxmlformats.org/drawingml/2006/chart"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xdr:nvGraphicFramePr>
        <xdr:cNvPr id="15" name="Chart 22"/>
        <xdr:cNvGraphicFramePr/>
      </xdr:nvGraphicFramePr>
      <xdr:xfrm>
        <a:off x="10972800" y="9067800"/>
        <a:ext cx="5486400" cy="227647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70</xdr:row>
      <xdr:rowOff>0</xdr:rowOff>
    </xdr:from>
    <xdr:to>
      <xdr:col>6</xdr:col>
      <xdr:colOff>0</xdr:colOff>
      <xdr:row>84</xdr:row>
      <xdr:rowOff>0</xdr:rowOff>
    </xdr:to>
    <xdr:graphicFrame>
      <xdr:nvGraphicFramePr>
        <xdr:cNvPr id="16" name="Chart 23"/>
        <xdr:cNvGraphicFramePr/>
      </xdr:nvGraphicFramePr>
      <xdr:xfrm>
        <a:off x="0" y="11334750"/>
        <a:ext cx="5486400" cy="2266950"/>
      </xdr:xfrm>
      <a:graphic>
        <a:graphicData uri="http://schemas.openxmlformats.org/drawingml/2006/chart">
          <c:chart xmlns:c="http://schemas.openxmlformats.org/drawingml/2006/chart"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xdr:nvGraphicFramePr>
        <xdr:cNvPr id="17" name="Chart 24"/>
        <xdr:cNvGraphicFramePr/>
      </xdr:nvGraphicFramePr>
      <xdr:xfrm>
        <a:off x="5486400" y="11334750"/>
        <a:ext cx="5486400" cy="2276475"/>
      </xdr:xfrm>
      <a:graphic>
        <a:graphicData uri="http://schemas.openxmlformats.org/drawingml/2006/chart">
          <c:chart xmlns:c="http://schemas.openxmlformats.org/drawingml/2006/chart"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xdr:nvGraphicFramePr>
        <xdr:cNvPr id="18" name="Chart 25"/>
        <xdr:cNvGraphicFramePr/>
      </xdr:nvGraphicFramePr>
      <xdr:xfrm>
        <a:off x="10972800" y="11334750"/>
        <a:ext cx="5486400" cy="2238375"/>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84</xdr:row>
      <xdr:rowOff>0</xdr:rowOff>
    </xdr:from>
    <xdr:to>
      <xdr:col>5</xdr:col>
      <xdr:colOff>885825</xdr:colOff>
      <xdr:row>97</xdr:row>
      <xdr:rowOff>152400</xdr:rowOff>
    </xdr:to>
    <xdr:graphicFrame>
      <xdr:nvGraphicFramePr>
        <xdr:cNvPr id="19" name="Chart 26"/>
        <xdr:cNvGraphicFramePr/>
      </xdr:nvGraphicFramePr>
      <xdr:xfrm>
        <a:off x="0" y="13601700"/>
        <a:ext cx="5457825" cy="2257425"/>
      </xdr:xfrm>
      <a:graphic>
        <a:graphicData uri="http://schemas.openxmlformats.org/drawingml/2006/chart">
          <c:chart xmlns:c="http://schemas.openxmlformats.org/drawingml/2006/chart"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xdr:nvGraphicFramePr>
        <xdr:cNvPr id="20" name="Chart 27"/>
        <xdr:cNvGraphicFramePr/>
      </xdr:nvGraphicFramePr>
      <xdr:xfrm>
        <a:off x="5486400" y="13601700"/>
        <a:ext cx="5486400" cy="2257425"/>
      </xdr:xfrm>
      <a:graphic>
        <a:graphicData uri="http://schemas.openxmlformats.org/drawingml/2006/chart">
          <c:chart xmlns:c="http://schemas.openxmlformats.org/drawingml/2006/chart"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xdr:nvGraphicFramePr>
        <xdr:cNvPr id="21" name="Chart 28"/>
        <xdr:cNvGraphicFramePr/>
      </xdr:nvGraphicFramePr>
      <xdr:xfrm>
        <a:off x="10972800" y="13601700"/>
        <a:ext cx="5495925" cy="2257425"/>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98</xdr:row>
      <xdr:rowOff>0</xdr:rowOff>
    </xdr:from>
    <xdr:to>
      <xdr:col>5</xdr:col>
      <xdr:colOff>904875</xdr:colOff>
      <xdr:row>112</xdr:row>
      <xdr:rowOff>0</xdr:rowOff>
    </xdr:to>
    <xdr:graphicFrame>
      <xdr:nvGraphicFramePr>
        <xdr:cNvPr id="22" name="Chart 29"/>
        <xdr:cNvGraphicFramePr/>
      </xdr:nvGraphicFramePr>
      <xdr:xfrm>
        <a:off x="0" y="15868650"/>
        <a:ext cx="5476875" cy="2266950"/>
      </xdr:xfrm>
      <a:graphic>
        <a:graphicData uri="http://schemas.openxmlformats.org/drawingml/2006/chart">
          <c:chart xmlns:c="http://schemas.openxmlformats.org/drawingml/2006/chart"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xdr:nvGraphicFramePr>
        <xdr:cNvPr id="23" name="Chart 30"/>
        <xdr:cNvGraphicFramePr/>
      </xdr:nvGraphicFramePr>
      <xdr:xfrm>
        <a:off x="5486400" y="15868650"/>
        <a:ext cx="5486400" cy="2266950"/>
      </xdr:xfrm>
      <a:graphic>
        <a:graphicData uri="http://schemas.openxmlformats.org/drawingml/2006/chart">
          <c:chart xmlns:c="http://schemas.openxmlformats.org/drawingml/2006/chart" r:id="rId2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ei06\8_ghgi\4_implementing_provisions\EUMM2006%20GDPGVA%20return_SB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08retn"/>
    </sheetNames>
    <sheetDataSet>
      <sheetData sheetId="0">
        <row r="65">
          <cell r="V65" t="str">
            <v>..</v>
          </cell>
          <cell r="W65" t="str">
            <v>..</v>
          </cell>
          <cell r="X65">
            <v>17563</v>
          </cell>
          <cell r="Y65">
            <v>18087</v>
          </cell>
          <cell r="Z65">
            <v>18231</v>
          </cell>
          <cell r="AA65">
            <v>18260</v>
          </cell>
          <cell r="AB65">
            <v>19718</v>
          </cell>
          <cell r="AC65">
            <v>20144</v>
          </cell>
          <cell r="AD65">
            <v>20047</v>
          </cell>
          <cell r="AE65">
            <v>20220</v>
          </cell>
          <cell r="AF65">
            <v>20261</v>
          </cell>
          <cell r="AG65">
            <v>20914</v>
          </cell>
          <cell r="AH65">
            <v>21052</v>
          </cell>
          <cell r="AI65">
            <v>21654</v>
          </cell>
          <cell r="AJ65">
            <v>22288</v>
          </cell>
          <cell r="AK65">
            <v>22890</v>
          </cell>
          <cell r="AL65">
            <v>23048</v>
          </cell>
        </row>
        <row r="66">
          <cell r="V66" t="str">
            <v>..</v>
          </cell>
          <cell r="W66" t="str">
            <v>..</v>
          </cell>
          <cell r="X66">
            <v>14532</v>
          </cell>
          <cell r="Y66">
            <v>15330</v>
          </cell>
          <cell r="Z66">
            <v>16062</v>
          </cell>
          <cell r="AA66">
            <v>17431</v>
          </cell>
          <cell r="AB66">
            <v>17874</v>
          </cell>
          <cell r="AC66">
            <v>18115</v>
          </cell>
          <cell r="AD66">
            <v>18781</v>
          </cell>
          <cell r="AE66">
            <v>19619</v>
          </cell>
          <cell r="AF66">
            <v>20207</v>
          </cell>
          <cell r="AG66">
            <v>20155</v>
          </cell>
          <cell r="AH66">
            <v>19988</v>
          </cell>
          <cell r="AI66">
            <v>19698</v>
          </cell>
          <cell r="AJ66">
            <v>20157</v>
          </cell>
          <cell r="AK66">
            <v>19648</v>
          </cell>
          <cell r="AL66">
            <v>19099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3:B13"/>
  <sheetViews>
    <sheetView workbookViewId="0" topLeftCell="A1">
      <selection activeCell="A15" sqref="A15"/>
    </sheetView>
  </sheetViews>
  <sheetFormatPr defaultColWidth="9.00390625" defaultRowHeight="12.75"/>
  <cols>
    <col min="1" max="1" width="167.00390625" style="43" customWidth="1"/>
    <col min="2" max="16384" width="10.625" style="43" customWidth="1"/>
  </cols>
  <sheetData>
    <row r="3" ht="12.75">
      <c r="A3" s="46" t="s">
        <v>166</v>
      </c>
    </row>
    <row r="4" spans="1:2" ht="12.75">
      <c r="A4" s="47" t="s">
        <v>165</v>
      </c>
      <c r="B4" s="45"/>
    </row>
    <row r="5" ht="25.5">
      <c r="A5" s="47" t="s">
        <v>205</v>
      </c>
    </row>
    <row r="6" ht="25.5">
      <c r="A6" s="47" t="s">
        <v>206</v>
      </c>
    </row>
    <row r="7" ht="15.75" customHeight="1">
      <c r="A7" s="47" t="s">
        <v>207</v>
      </c>
    </row>
    <row r="8" ht="25.5">
      <c r="A8" s="47" t="s">
        <v>168</v>
      </c>
    </row>
    <row r="9" ht="12.75">
      <c r="A9" s="48" t="s">
        <v>167</v>
      </c>
    </row>
    <row r="10" ht="38.25">
      <c r="A10" s="47" t="s">
        <v>169</v>
      </c>
    </row>
    <row r="11" ht="25.5">
      <c r="A11" s="73" t="s">
        <v>226</v>
      </c>
    </row>
    <row r="12" ht="25.5">
      <c r="A12" s="74" t="s">
        <v>227</v>
      </c>
    </row>
    <row r="13" ht="12.75">
      <c r="A13" s="44"/>
    </row>
  </sheetData>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AD25"/>
  <sheetViews>
    <sheetView zoomScale="75" zoomScaleNormal="75" zoomScaleSheetLayoutView="75" workbookViewId="0" topLeftCell="A10">
      <selection activeCell="D12" sqref="D12"/>
    </sheetView>
  </sheetViews>
  <sheetFormatPr defaultColWidth="9.00390625" defaultRowHeight="12.75"/>
  <cols>
    <col min="1" max="1" width="2.50390625" style="1" customWidth="1"/>
    <col min="2" max="2" width="9.00390625" style="1" customWidth="1"/>
    <col min="3" max="3" width="20.875" style="1" customWidth="1"/>
    <col min="4" max="4" width="29.50390625" style="1" customWidth="1"/>
    <col min="5" max="5" width="38.00390625" style="1" bestFit="1" customWidth="1"/>
    <col min="6" max="6" width="68.00390625" style="2" customWidth="1"/>
    <col min="7" max="7" width="49.125" style="22" customWidth="1"/>
    <col min="8" max="9" width="40.125" style="22" customWidth="1"/>
    <col min="10" max="10" width="12.875" style="26" bestFit="1" customWidth="1"/>
    <col min="11" max="26" width="11.125" style="26" customWidth="1"/>
    <col min="27" max="27" width="46.875" style="22" customWidth="1"/>
    <col min="28" max="16384" width="10.625" style="1" customWidth="1"/>
  </cols>
  <sheetData>
    <row r="2" ht="18.75">
      <c r="B2" s="16" t="s">
        <v>0</v>
      </c>
    </row>
    <row r="3" ht="18" customHeight="1">
      <c r="B3" s="17" t="s">
        <v>51</v>
      </c>
    </row>
    <row r="4" ht="22.5" customHeight="1">
      <c r="B4" s="18" t="s">
        <v>162</v>
      </c>
    </row>
    <row r="5" ht="22.5" customHeight="1">
      <c r="B5" s="18"/>
    </row>
    <row r="6" spans="2:27" ht="12.75">
      <c r="B6" s="99" t="s">
        <v>1</v>
      </c>
      <c r="C6" s="100" t="s">
        <v>2</v>
      </c>
      <c r="D6" s="99" t="s">
        <v>52</v>
      </c>
      <c r="E6" s="99" t="s">
        <v>53</v>
      </c>
      <c r="F6" s="94" t="s">
        <v>96</v>
      </c>
      <c r="G6" s="96" t="s">
        <v>104</v>
      </c>
      <c r="H6" s="90" t="s">
        <v>178</v>
      </c>
      <c r="I6" s="91"/>
      <c r="J6" s="92">
        <v>1990</v>
      </c>
      <c r="K6" s="92">
        <v>1991</v>
      </c>
      <c r="L6" s="92">
        <v>1992</v>
      </c>
      <c r="M6" s="92">
        <v>1993</v>
      </c>
      <c r="N6" s="92">
        <v>1994</v>
      </c>
      <c r="O6" s="92">
        <v>1995</v>
      </c>
      <c r="P6" s="92">
        <v>1996</v>
      </c>
      <c r="Q6" s="92">
        <v>1997</v>
      </c>
      <c r="R6" s="92">
        <v>1998</v>
      </c>
      <c r="S6" s="92">
        <v>1999</v>
      </c>
      <c r="T6" s="92">
        <v>2000</v>
      </c>
      <c r="U6" s="92">
        <v>2001</v>
      </c>
      <c r="V6" s="92">
        <v>2002</v>
      </c>
      <c r="W6" s="92">
        <v>2003</v>
      </c>
      <c r="X6" s="92">
        <v>2004</v>
      </c>
      <c r="Y6" s="87">
        <v>2005</v>
      </c>
      <c r="Z6" s="87">
        <v>2006</v>
      </c>
      <c r="AA6" s="98" t="s">
        <v>107</v>
      </c>
    </row>
    <row r="7" spans="2:30" ht="37.5" customHeight="1">
      <c r="B7" s="95"/>
      <c r="C7" s="101"/>
      <c r="D7" s="95"/>
      <c r="E7" s="95"/>
      <c r="F7" s="95"/>
      <c r="G7" s="97"/>
      <c r="H7" s="51" t="s">
        <v>179</v>
      </c>
      <c r="I7" s="51" t="s">
        <v>180</v>
      </c>
      <c r="J7" s="93"/>
      <c r="K7" s="93"/>
      <c r="L7" s="93"/>
      <c r="M7" s="93"/>
      <c r="N7" s="93"/>
      <c r="O7" s="93"/>
      <c r="P7" s="93"/>
      <c r="Q7" s="93"/>
      <c r="R7" s="93"/>
      <c r="S7" s="93"/>
      <c r="T7" s="93"/>
      <c r="U7" s="93"/>
      <c r="V7" s="93"/>
      <c r="W7" s="93"/>
      <c r="X7" s="93"/>
      <c r="Y7" s="89"/>
      <c r="Z7" s="88"/>
      <c r="AA7" s="89"/>
      <c r="AB7" s="36"/>
      <c r="AD7" s="3"/>
    </row>
    <row r="8" spans="2:27" ht="24">
      <c r="B8" s="102">
        <v>1</v>
      </c>
      <c r="C8" s="103" t="s">
        <v>54</v>
      </c>
      <c r="D8" s="103" t="s">
        <v>55</v>
      </c>
      <c r="E8" s="4" t="s">
        <v>50</v>
      </c>
      <c r="F8" s="5" t="s">
        <v>56</v>
      </c>
      <c r="G8" s="68" t="s">
        <v>103</v>
      </c>
      <c r="H8" s="68"/>
      <c r="I8" s="68"/>
      <c r="J8" s="55"/>
      <c r="K8" s="55"/>
      <c r="L8" s="55"/>
      <c r="M8" s="55"/>
      <c r="N8" s="55"/>
      <c r="O8" s="55"/>
      <c r="P8" s="55"/>
      <c r="Q8" s="55"/>
      <c r="R8" s="55"/>
      <c r="S8" s="55"/>
      <c r="T8" s="55"/>
      <c r="U8" s="55"/>
      <c r="V8" s="55"/>
      <c r="W8" s="55"/>
      <c r="X8" s="55"/>
      <c r="Y8" s="55"/>
      <c r="Z8" s="55"/>
      <c r="AA8" s="54"/>
    </row>
    <row r="9" spans="2:27" ht="78" customHeight="1">
      <c r="B9" s="102"/>
      <c r="C9" s="103"/>
      <c r="D9" s="103"/>
      <c r="E9" s="4" t="s">
        <v>57</v>
      </c>
      <c r="F9" s="5" t="s">
        <v>58</v>
      </c>
      <c r="G9" s="4" t="s">
        <v>182</v>
      </c>
      <c r="H9" s="4" t="s">
        <v>174</v>
      </c>
      <c r="I9" s="4" t="s">
        <v>181</v>
      </c>
      <c r="J9" s="62">
        <v>803.7265</v>
      </c>
      <c r="K9" s="62">
        <v>792.7423</v>
      </c>
      <c r="L9" s="62">
        <v>794.4361</v>
      </c>
      <c r="M9" s="62">
        <v>812.4398</v>
      </c>
      <c r="N9" s="62">
        <v>847.51</v>
      </c>
      <c r="O9" s="62">
        <v>872.4538</v>
      </c>
      <c r="P9" s="62">
        <v>896.7509</v>
      </c>
      <c r="Q9" s="62">
        <v>924.5759</v>
      </c>
      <c r="R9" s="62">
        <v>955.5804</v>
      </c>
      <c r="S9" s="62">
        <v>984.6496999999999</v>
      </c>
      <c r="T9" s="62">
        <v>1022.085</v>
      </c>
      <c r="U9" s="62">
        <v>1046.3242</v>
      </c>
      <c r="V9" s="62">
        <v>1067.8066999999999</v>
      </c>
      <c r="W9" s="62">
        <v>1097.3815</v>
      </c>
      <c r="X9" s="62">
        <v>1133.1416000000002</v>
      </c>
      <c r="Y9" s="62">
        <v>1153.9765</v>
      </c>
      <c r="Z9" s="62">
        <v>1186.823</v>
      </c>
      <c r="AA9" s="63"/>
    </row>
    <row r="10" spans="2:27" ht="24">
      <c r="B10" s="102">
        <v>2</v>
      </c>
      <c r="C10" s="104" t="s">
        <v>59</v>
      </c>
      <c r="D10" s="104" t="s">
        <v>60</v>
      </c>
      <c r="E10" s="4" t="s">
        <v>3</v>
      </c>
      <c r="F10" s="5" t="s">
        <v>61</v>
      </c>
      <c r="G10" s="68" t="s">
        <v>103</v>
      </c>
      <c r="H10" s="68"/>
      <c r="I10" s="68"/>
      <c r="J10" s="55"/>
      <c r="K10" s="55"/>
      <c r="L10" s="55"/>
      <c r="M10" s="55"/>
      <c r="N10" s="55"/>
      <c r="O10" s="55"/>
      <c r="P10" s="55"/>
      <c r="Q10" s="55"/>
      <c r="R10" s="55"/>
      <c r="S10" s="55"/>
      <c r="T10" s="55"/>
      <c r="U10" s="55"/>
      <c r="V10" s="55"/>
      <c r="W10" s="55"/>
      <c r="X10" s="55"/>
      <c r="Y10" s="55"/>
      <c r="Z10" s="55"/>
      <c r="AA10" s="54"/>
    </row>
    <row r="11" spans="2:27" ht="41.25" customHeight="1">
      <c r="B11" s="102"/>
      <c r="C11" s="104"/>
      <c r="D11" s="104"/>
      <c r="E11" s="4" t="s">
        <v>57</v>
      </c>
      <c r="F11" s="5" t="s">
        <v>58</v>
      </c>
      <c r="G11" s="76" t="s">
        <v>211</v>
      </c>
      <c r="H11" s="76"/>
      <c r="I11" s="76"/>
      <c r="J11" s="62"/>
      <c r="K11" s="62"/>
      <c r="L11" s="62"/>
      <c r="M11" s="62"/>
      <c r="N11" s="62"/>
      <c r="O11" s="62"/>
      <c r="P11" s="62"/>
      <c r="Q11" s="62"/>
      <c r="R11" s="62"/>
      <c r="S11" s="62"/>
      <c r="T11" s="62"/>
      <c r="U11" s="62"/>
      <c r="V11" s="62"/>
      <c r="W11" s="62"/>
      <c r="X11" s="62"/>
      <c r="Y11" s="62"/>
      <c r="Z11" s="62"/>
      <c r="AA11" s="63"/>
    </row>
    <row r="12" spans="2:27" ht="48">
      <c r="B12" s="102">
        <v>3</v>
      </c>
      <c r="C12" s="103" t="s">
        <v>4</v>
      </c>
      <c r="D12" s="76" t="s">
        <v>5</v>
      </c>
      <c r="E12" s="76"/>
      <c r="F12" s="5" t="s">
        <v>97</v>
      </c>
      <c r="G12" s="4"/>
      <c r="H12" s="4"/>
      <c r="I12" s="4"/>
      <c r="J12" s="77">
        <v>70374.34772008203</v>
      </c>
      <c r="K12" s="77">
        <v>70049.7055463378</v>
      </c>
      <c r="L12" s="77">
        <v>71178.52036946556</v>
      </c>
      <c r="M12" s="77">
        <v>71763.16183608577</v>
      </c>
      <c r="N12" s="77">
        <v>70405.12666395165</v>
      </c>
      <c r="O12" s="77">
        <v>69142.84305111758</v>
      </c>
      <c r="P12" s="77">
        <v>71762.97690647701</v>
      </c>
      <c r="Q12" s="77">
        <v>72180.96143715907</v>
      </c>
      <c r="R12" s="77">
        <v>71340.46681043091</v>
      </c>
      <c r="S12" s="77">
        <v>72566.27707297071</v>
      </c>
      <c r="T12" s="77">
        <v>72209.3775246968</v>
      </c>
      <c r="U12" s="77">
        <v>71578.40263256866</v>
      </c>
      <c r="V12" s="77">
        <v>72514.43393622052</v>
      </c>
      <c r="W12" s="77">
        <v>70752.28671275258</v>
      </c>
      <c r="X12" s="77">
        <v>70787.48826900736</v>
      </c>
      <c r="Y12" s="77">
        <v>69635.41413272136</v>
      </c>
      <c r="Z12" s="77">
        <v>68694.82452274954</v>
      </c>
      <c r="AA12" s="52"/>
    </row>
    <row r="13" spans="2:27" ht="52.5" customHeight="1">
      <c r="B13" s="102"/>
      <c r="C13" s="103"/>
      <c r="D13" s="76" t="s">
        <v>6</v>
      </c>
      <c r="E13" s="76"/>
      <c r="F13" s="5" t="s">
        <v>106</v>
      </c>
      <c r="G13" s="4" t="s">
        <v>212</v>
      </c>
      <c r="H13" s="4"/>
      <c r="I13" s="4" t="s">
        <v>170</v>
      </c>
      <c r="J13" s="77">
        <v>346287.4865920286</v>
      </c>
      <c r="K13" s="77">
        <v>345806.1417749964</v>
      </c>
      <c r="L13" s="77">
        <v>348993.80954770866</v>
      </c>
      <c r="M13" s="77">
        <v>349333.11732859723</v>
      </c>
      <c r="N13" s="77">
        <v>356536.9169410898</v>
      </c>
      <c r="O13" s="77">
        <v>362886.78720317973</v>
      </c>
      <c r="P13" s="77">
        <v>372060.89452334103</v>
      </c>
      <c r="Q13" s="77">
        <v>378277.14130126615</v>
      </c>
      <c r="R13" s="77">
        <v>383468.88098653976</v>
      </c>
      <c r="S13" s="77">
        <v>390863.62501823663</v>
      </c>
      <c r="T13" s="77">
        <v>390754.46735430346</v>
      </c>
      <c r="U13" s="77">
        <v>397005.4337175025</v>
      </c>
      <c r="V13" s="77">
        <v>407082.8951492223</v>
      </c>
      <c r="W13" s="77">
        <v>407279.1219033322</v>
      </c>
      <c r="X13" s="77">
        <v>413005.24879572185</v>
      </c>
      <c r="Y13" s="77">
        <v>411982.4704468948</v>
      </c>
      <c r="Z13" s="77">
        <v>417195.55225199583</v>
      </c>
      <c r="AA13" s="63" t="s">
        <v>230</v>
      </c>
    </row>
    <row r="14" spans="2:27" ht="87.75" customHeight="1">
      <c r="B14" s="102">
        <v>4</v>
      </c>
      <c r="C14" s="104" t="s">
        <v>43</v>
      </c>
      <c r="D14" s="104" t="s">
        <v>62</v>
      </c>
      <c r="E14" s="4" t="s">
        <v>7</v>
      </c>
      <c r="F14" s="5" t="s">
        <v>98</v>
      </c>
      <c r="G14" s="68" t="s">
        <v>103</v>
      </c>
      <c r="H14" s="68"/>
      <c r="I14" s="68"/>
      <c r="J14" s="55"/>
      <c r="K14" s="55"/>
      <c r="L14" s="55"/>
      <c r="M14" s="55"/>
      <c r="N14" s="55"/>
      <c r="O14" s="55"/>
      <c r="P14" s="55"/>
      <c r="Q14" s="55"/>
      <c r="R14" s="55"/>
      <c r="S14" s="55"/>
      <c r="T14" s="55"/>
      <c r="U14" s="55"/>
      <c r="V14" s="55"/>
      <c r="W14" s="55"/>
      <c r="X14" s="55"/>
      <c r="Y14" s="55"/>
      <c r="Z14" s="55"/>
      <c r="AA14" s="54"/>
    </row>
    <row r="15" spans="2:27" ht="91.5" customHeight="1">
      <c r="B15" s="102"/>
      <c r="C15" s="104"/>
      <c r="D15" s="104"/>
      <c r="E15" s="4" t="s">
        <v>63</v>
      </c>
      <c r="F15" s="5" t="s">
        <v>64</v>
      </c>
      <c r="G15" s="4" t="s">
        <v>182</v>
      </c>
      <c r="H15" s="4" t="s">
        <v>175</v>
      </c>
      <c r="I15" s="4" t="s">
        <v>171</v>
      </c>
      <c r="J15" s="53">
        <v>224.1350776675673</v>
      </c>
      <c r="K15" s="53">
        <v>211.32199766250588</v>
      </c>
      <c r="L15" s="53">
        <v>209.23673973006078</v>
      </c>
      <c r="M15" s="53">
        <v>211.2243854822491</v>
      </c>
      <c r="N15" s="53">
        <v>220.88139405336716</v>
      </c>
      <c r="O15" s="53">
        <v>223.71334718636527</v>
      </c>
      <c r="P15" s="53">
        <v>226.57606544458005</v>
      </c>
      <c r="Q15" s="53">
        <v>231.1342089719387</v>
      </c>
      <c r="R15" s="53">
        <v>233.03054796842946</v>
      </c>
      <c r="S15" s="53">
        <v>235.1738435042226</v>
      </c>
      <c r="T15" s="53">
        <v>239.81755411659626</v>
      </c>
      <c r="U15" s="53">
        <v>238.7220562393736</v>
      </c>
      <c r="V15" s="53">
        <v>235.32969054700234</v>
      </c>
      <c r="W15" s="53">
        <v>238.28875790862526</v>
      </c>
      <c r="X15" s="53">
        <v>244.01165747771418</v>
      </c>
      <c r="Y15" s="53">
        <v>242.47174966971673</v>
      </c>
      <c r="Z15" s="53">
        <v>245.68266987190785</v>
      </c>
      <c r="AA15" s="80" t="s">
        <v>238</v>
      </c>
    </row>
    <row r="16" spans="2:27" ht="24">
      <c r="B16" s="102">
        <v>5</v>
      </c>
      <c r="C16" s="104" t="s">
        <v>8</v>
      </c>
      <c r="D16" s="104" t="s">
        <v>65</v>
      </c>
      <c r="E16" s="4" t="s">
        <v>9</v>
      </c>
      <c r="F16" s="5" t="s">
        <v>66</v>
      </c>
      <c r="G16" s="68" t="s">
        <v>103</v>
      </c>
      <c r="H16" s="68"/>
      <c r="I16" s="68"/>
      <c r="J16" s="55"/>
      <c r="K16" s="55"/>
      <c r="L16" s="55"/>
      <c r="M16" s="55"/>
      <c r="N16" s="55"/>
      <c r="O16" s="55"/>
      <c r="P16" s="55"/>
      <c r="Q16" s="55"/>
      <c r="R16" s="55"/>
      <c r="S16" s="55"/>
      <c r="T16" s="55"/>
      <c r="U16" s="55"/>
      <c r="V16" s="55"/>
      <c r="W16" s="55"/>
      <c r="X16" s="55"/>
      <c r="Y16" s="55"/>
      <c r="Z16" s="55"/>
      <c r="AA16" s="54"/>
    </row>
    <row r="17" spans="2:27" ht="41.25" customHeight="1">
      <c r="B17" s="102"/>
      <c r="C17" s="104"/>
      <c r="D17" s="104"/>
      <c r="E17" s="4" t="s">
        <v>67</v>
      </c>
      <c r="F17" s="5" t="s">
        <v>68</v>
      </c>
      <c r="G17" s="4" t="s">
        <v>182</v>
      </c>
      <c r="H17" s="4"/>
      <c r="I17" s="4" t="s">
        <v>172</v>
      </c>
      <c r="J17" s="53">
        <v>22140</v>
      </c>
      <c r="K17" s="53">
        <v>22392</v>
      </c>
      <c r="L17" s="53">
        <v>22595</v>
      </c>
      <c r="M17" s="53">
        <v>22822</v>
      </c>
      <c r="N17" s="53">
        <v>23076</v>
      </c>
      <c r="O17" s="53">
        <v>23315</v>
      </c>
      <c r="P17" s="53">
        <v>23492</v>
      </c>
      <c r="Q17" s="53">
        <v>23694</v>
      </c>
      <c r="R17" s="53">
        <v>23896</v>
      </c>
      <c r="S17" s="53">
        <v>24120</v>
      </c>
      <c r="T17" s="53">
        <v>24375</v>
      </c>
      <c r="U17" s="53">
        <v>24170</v>
      </c>
      <c r="V17" s="53">
        <v>24365</v>
      </c>
      <c r="W17" s="53">
        <v>24595</v>
      </c>
      <c r="X17" s="53">
        <v>24825</v>
      </c>
      <c r="Y17" s="53">
        <v>25055</v>
      </c>
      <c r="Z17" s="53">
        <v>25285</v>
      </c>
      <c r="AA17" s="52"/>
    </row>
    <row r="18" spans="2:27" ht="52.5" customHeight="1">
      <c r="B18" s="102">
        <v>6</v>
      </c>
      <c r="C18" s="104" t="s">
        <v>10</v>
      </c>
      <c r="D18" s="104" t="s">
        <v>69</v>
      </c>
      <c r="E18" s="4" t="s">
        <v>11</v>
      </c>
      <c r="F18" s="5" t="s">
        <v>70</v>
      </c>
      <c r="G18" s="68" t="s">
        <v>103</v>
      </c>
      <c r="H18" s="68"/>
      <c r="I18" s="68"/>
      <c r="J18" s="55"/>
      <c r="K18" s="55"/>
      <c r="L18" s="55"/>
      <c r="M18" s="55"/>
      <c r="N18" s="55"/>
      <c r="O18" s="55"/>
      <c r="P18" s="55"/>
      <c r="Q18" s="55"/>
      <c r="R18" s="55"/>
      <c r="S18" s="55"/>
      <c r="T18" s="55"/>
      <c r="U18" s="55"/>
      <c r="V18" s="55"/>
      <c r="W18" s="55"/>
      <c r="X18" s="55"/>
      <c r="Y18" s="55"/>
      <c r="Z18" s="55"/>
      <c r="AA18" s="54"/>
    </row>
    <row r="19" spans="2:27" ht="84">
      <c r="B19" s="102"/>
      <c r="C19" s="104"/>
      <c r="D19" s="104"/>
      <c r="E19" s="4" t="s">
        <v>71</v>
      </c>
      <c r="F19" s="5" t="s">
        <v>72</v>
      </c>
      <c r="G19" s="4" t="s">
        <v>182</v>
      </c>
      <c r="H19" s="4" t="s">
        <v>176</v>
      </c>
      <c r="I19" s="4" t="s">
        <v>173</v>
      </c>
      <c r="J19" s="53">
        <v>461.30114255561796</v>
      </c>
      <c r="K19" s="53">
        <v>461.332439959657</v>
      </c>
      <c r="L19" s="53">
        <v>462.9680709635522</v>
      </c>
      <c r="M19" s="53">
        <v>477.14662385200023</v>
      </c>
      <c r="N19" s="53">
        <v>497.6912103943305</v>
      </c>
      <c r="O19" s="53">
        <v>513.5053942866738</v>
      </c>
      <c r="P19" s="53">
        <v>533.3893328467406</v>
      </c>
      <c r="Q19" s="53">
        <v>552.084513338426</v>
      </c>
      <c r="R19" s="53">
        <v>577.9255778014011</v>
      </c>
      <c r="S19" s="53">
        <v>601.5083284627578</v>
      </c>
      <c r="T19" s="53">
        <v>629.3120140305094</v>
      </c>
      <c r="U19" s="53">
        <v>652.0769491899184</v>
      </c>
      <c r="V19" s="53">
        <v>669.1931062047747</v>
      </c>
      <c r="W19" s="53">
        <v>691.9453863026703</v>
      </c>
      <c r="X19" s="53">
        <v>719.2142940038034</v>
      </c>
      <c r="Y19" s="53">
        <v>738.8405050515679</v>
      </c>
      <c r="Z19" s="53">
        <v>765.0904772655167</v>
      </c>
      <c r="AA19" s="84" t="s">
        <v>239</v>
      </c>
    </row>
    <row r="20" spans="2:27" ht="54.75" customHeight="1">
      <c r="B20" s="102">
        <v>7</v>
      </c>
      <c r="C20" s="103" t="s">
        <v>12</v>
      </c>
      <c r="D20" s="103" t="s">
        <v>73</v>
      </c>
      <c r="E20" s="76" t="s">
        <v>13</v>
      </c>
      <c r="F20" s="50" t="s">
        <v>74</v>
      </c>
      <c r="G20" s="76"/>
      <c r="H20" s="76"/>
      <c r="I20" s="76"/>
      <c r="J20" s="62">
        <v>204602.61645832536</v>
      </c>
      <c r="K20" s="62">
        <v>203530.77782256456</v>
      </c>
      <c r="L20" s="62">
        <v>191491.0001526017</v>
      </c>
      <c r="M20" s="62">
        <v>172283.10651606</v>
      </c>
      <c r="N20" s="62">
        <v>167423.51691188515</v>
      </c>
      <c r="O20" s="62">
        <v>164242.33690318986</v>
      </c>
      <c r="P20" s="62">
        <v>163917.00904879696</v>
      </c>
      <c r="Q20" s="62">
        <v>150405.13404099236</v>
      </c>
      <c r="R20" s="62">
        <v>155579.9336040371</v>
      </c>
      <c r="S20" s="62">
        <v>147407.48403318998</v>
      </c>
      <c r="T20" s="62">
        <v>158990.01069504512</v>
      </c>
      <c r="U20" s="62">
        <v>169354.53463831506</v>
      </c>
      <c r="V20" s="62">
        <v>165052.58451490672</v>
      </c>
      <c r="W20" s="62">
        <v>174142.5591261931</v>
      </c>
      <c r="X20" s="62">
        <v>173464.68712336125</v>
      </c>
      <c r="Y20" s="62">
        <v>175762.5030284775</v>
      </c>
      <c r="Z20" s="62">
        <v>184503.52241120383</v>
      </c>
      <c r="AA20" s="52" t="s">
        <v>232</v>
      </c>
    </row>
    <row r="21" spans="2:27" ht="147" customHeight="1">
      <c r="B21" s="102"/>
      <c r="C21" s="103"/>
      <c r="D21" s="103"/>
      <c r="E21" s="76" t="s">
        <v>208</v>
      </c>
      <c r="F21" s="50" t="s">
        <v>99</v>
      </c>
      <c r="G21" s="76" t="s">
        <v>182</v>
      </c>
      <c r="H21" s="76" t="s">
        <v>177</v>
      </c>
      <c r="I21" s="76"/>
      <c r="J21" s="85">
        <v>2222.6757568185103</v>
      </c>
      <c r="K21" s="85">
        <v>2201.2854696801996</v>
      </c>
      <c r="L21" s="85">
        <v>2089.11797415504</v>
      </c>
      <c r="M21" s="85">
        <v>1954.5889817131</v>
      </c>
      <c r="N21" s="85">
        <v>1932.48799921667</v>
      </c>
      <c r="O21" s="85">
        <v>1988.15553544321</v>
      </c>
      <c r="P21" s="85">
        <v>2010.8769735481198</v>
      </c>
      <c r="Q21" s="85">
        <v>1914.3119059748</v>
      </c>
      <c r="R21" s="85">
        <v>1992.86639428107</v>
      </c>
      <c r="S21" s="85">
        <v>1979.45078038362</v>
      </c>
      <c r="T21" s="85">
        <v>2127.05305684828</v>
      </c>
      <c r="U21" s="85">
        <v>2218.9771528766796</v>
      </c>
      <c r="V21" s="85">
        <v>2192.8796312989803</v>
      </c>
      <c r="W21" s="85">
        <v>2297.6537826292997</v>
      </c>
      <c r="X21" s="85">
        <v>2325.87630690755</v>
      </c>
      <c r="Y21" s="85">
        <v>2338.27153209428</v>
      </c>
      <c r="Z21" s="85">
        <v>2423.25672353899</v>
      </c>
      <c r="AA21" s="52" t="s">
        <v>233</v>
      </c>
    </row>
    <row r="22" spans="2:27" ht="6" customHeight="1">
      <c r="B22" s="37"/>
      <c r="C22" s="38"/>
      <c r="D22" s="38"/>
      <c r="E22" s="38"/>
      <c r="F22" s="39"/>
      <c r="G22" s="40"/>
      <c r="H22" s="40"/>
      <c r="I22" s="40"/>
      <c r="J22" s="41"/>
      <c r="K22" s="41"/>
      <c r="L22" s="41"/>
      <c r="M22" s="41"/>
      <c r="N22" s="41"/>
      <c r="O22" s="41"/>
      <c r="P22" s="41"/>
      <c r="Q22" s="41"/>
      <c r="R22" s="41"/>
      <c r="S22" s="41"/>
      <c r="T22" s="41"/>
      <c r="U22" s="41"/>
      <c r="V22" s="41"/>
      <c r="W22" s="41"/>
      <c r="X22" s="41"/>
      <c r="Y22" s="41"/>
      <c r="Z22" s="41"/>
      <c r="AA22" s="42"/>
    </row>
    <row r="23" ht="12.75">
      <c r="B23" s="3" t="s">
        <v>161</v>
      </c>
    </row>
    <row r="24" ht="12.75">
      <c r="B24" s="3" t="s">
        <v>159</v>
      </c>
    </row>
    <row r="25" ht="12.75">
      <c r="B25" s="1" t="s">
        <v>160</v>
      </c>
    </row>
  </sheetData>
  <mergeCells count="45">
    <mergeCell ref="B20:B21"/>
    <mergeCell ref="C20:C21"/>
    <mergeCell ref="D20:D21"/>
    <mergeCell ref="B16:B17"/>
    <mergeCell ref="C16:C17"/>
    <mergeCell ref="D16:D17"/>
    <mergeCell ref="B18:B19"/>
    <mergeCell ref="C18:C19"/>
    <mergeCell ref="D18:D19"/>
    <mergeCell ref="C12:C13"/>
    <mergeCell ref="B14:B15"/>
    <mergeCell ref="C14:C15"/>
    <mergeCell ref="D14:D15"/>
    <mergeCell ref="B12:B13"/>
    <mergeCell ref="B8:B9"/>
    <mergeCell ref="C8:C9"/>
    <mergeCell ref="D8:D9"/>
    <mergeCell ref="B10:B11"/>
    <mergeCell ref="C10:C11"/>
    <mergeCell ref="D10:D11"/>
    <mergeCell ref="P6:P7"/>
    <mergeCell ref="B6:B7"/>
    <mergeCell ref="C6:C7"/>
    <mergeCell ref="D6:D7"/>
    <mergeCell ref="E6:E7"/>
    <mergeCell ref="T6:T7"/>
    <mergeCell ref="F6:F7"/>
    <mergeCell ref="G6:G7"/>
    <mergeCell ref="AA6:AA7"/>
    <mergeCell ref="J6:J7"/>
    <mergeCell ref="K6:K7"/>
    <mergeCell ref="L6:L7"/>
    <mergeCell ref="M6:M7"/>
    <mergeCell ref="N6:N7"/>
    <mergeCell ref="O6:O7"/>
    <mergeCell ref="Z6:Z7"/>
    <mergeCell ref="Y6:Y7"/>
    <mergeCell ref="H6:I6"/>
    <mergeCell ref="U6:U7"/>
    <mergeCell ref="V6:V7"/>
    <mergeCell ref="W6:W7"/>
    <mergeCell ref="X6:X7"/>
    <mergeCell ref="Q6:Q7"/>
    <mergeCell ref="R6:R7"/>
    <mergeCell ref="S6:S7"/>
  </mergeCells>
  <printOptions/>
  <pageMargins left="0.7874015748031497" right="0.7874015748031497" top="0.7480314960629921" bottom="0.7086614173228347" header="0.5118110236220472" footer="0.5118110236220472"/>
  <pageSetup fitToHeight="1" fitToWidth="1" horizontalDpi="600" verticalDpi="600" orientation="landscape" paperSize="8" scale="39"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AB23"/>
  <sheetViews>
    <sheetView zoomScale="75" zoomScaleNormal="75" workbookViewId="0" topLeftCell="A10">
      <selection activeCell="A1" sqref="A1"/>
    </sheetView>
  </sheetViews>
  <sheetFormatPr defaultColWidth="9.00390625" defaultRowHeight="12.75"/>
  <cols>
    <col min="1" max="1" width="2.50390625" style="1" customWidth="1"/>
    <col min="2" max="2" width="9.00390625" style="1" customWidth="1"/>
    <col min="3" max="3" width="20.875" style="1" customWidth="1"/>
    <col min="4" max="4" width="29.50390625" style="1" customWidth="1"/>
    <col min="5" max="5" width="38.00390625" style="1" bestFit="1" customWidth="1"/>
    <col min="6" max="6" width="68.00390625" style="2" customWidth="1"/>
    <col min="7" max="7" width="49.125" style="22" customWidth="1"/>
    <col min="8" max="9" width="40.125" style="22" customWidth="1"/>
    <col min="10" max="26" width="11.125" style="26" customWidth="1"/>
    <col min="27" max="27" width="46.875" style="22" customWidth="1"/>
    <col min="28" max="16384" width="10.625" style="1" customWidth="1"/>
  </cols>
  <sheetData>
    <row r="2" ht="18.75">
      <c r="B2" s="16" t="s">
        <v>0</v>
      </c>
    </row>
    <row r="3" ht="18.75">
      <c r="B3" s="17" t="s">
        <v>51</v>
      </c>
    </row>
    <row r="4" ht="22.5">
      <c r="B4" s="18" t="s">
        <v>164</v>
      </c>
    </row>
    <row r="5" ht="18.75">
      <c r="B5" s="18"/>
    </row>
    <row r="6" spans="2:27" ht="12.75">
      <c r="B6" s="99" t="s">
        <v>1</v>
      </c>
      <c r="C6" s="100" t="s">
        <v>2</v>
      </c>
      <c r="D6" s="99" t="s">
        <v>52</v>
      </c>
      <c r="E6" s="99" t="s">
        <v>53</v>
      </c>
      <c r="F6" s="94" t="s">
        <v>96</v>
      </c>
      <c r="G6" s="96" t="s">
        <v>104</v>
      </c>
      <c r="H6" s="90" t="s">
        <v>178</v>
      </c>
      <c r="I6" s="91"/>
      <c r="J6" s="92">
        <v>1990</v>
      </c>
      <c r="K6" s="92">
        <v>1991</v>
      </c>
      <c r="L6" s="92">
        <v>1992</v>
      </c>
      <c r="M6" s="92">
        <v>1993</v>
      </c>
      <c r="N6" s="92">
        <v>1994</v>
      </c>
      <c r="O6" s="92">
        <v>1995</v>
      </c>
      <c r="P6" s="92">
        <v>1996</v>
      </c>
      <c r="Q6" s="92">
        <v>1997</v>
      </c>
      <c r="R6" s="92">
        <v>1998</v>
      </c>
      <c r="S6" s="92">
        <v>1999</v>
      </c>
      <c r="T6" s="92">
        <v>2000</v>
      </c>
      <c r="U6" s="92">
        <v>2001</v>
      </c>
      <c r="V6" s="92">
        <v>2002</v>
      </c>
      <c r="W6" s="92">
        <v>2003</v>
      </c>
      <c r="X6" s="92">
        <v>2004</v>
      </c>
      <c r="Y6" s="87">
        <v>2005</v>
      </c>
      <c r="Z6" s="87">
        <v>2006</v>
      </c>
      <c r="AA6" s="98" t="s">
        <v>107</v>
      </c>
    </row>
    <row r="7" spans="2:28" ht="37.5" customHeight="1">
      <c r="B7" s="95"/>
      <c r="C7" s="101"/>
      <c r="D7" s="95"/>
      <c r="E7" s="95"/>
      <c r="F7" s="95"/>
      <c r="G7" s="97"/>
      <c r="H7" s="51" t="s">
        <v>179</v>
      </c>
      <c r="I7" s="51" t="s">
        <v>180</v>
      </c>
      <c r="J7" s="93"/>
      <c r="K7" s="93"/>
      <c r="L7" s="93"/>
      <c r="M7" s="93"/>
      <c r="N7" s="93"/>
      <c r="O7" s="93"/>
      <c r="P7" s="93"/>
      <c r="Q7" s="93"/>
      <c r="R7" s="93"/>
      <c r="S7" s="93"/>
      <c r="T7" s="93"/>
      <c r="U7" s="93"/>
      <c r="V7" s="93"/>
      <c r="W7" s="93"/>
      <c r="X7" s="93"/>
      <c r="Y7" s="89"/>
      <c r="Z7" s="88"/>
      <c r="AA7" s="89"/>
      <c r="AB7" s="36"/>
    </row>
    <row r="8" spans="2:27" ht="84">
      <c r="B8" s="102">
        <v>1</v>
      </c>
      <c r="C8" s="106" t="s">
        <v>14</v>
      </c>
      <c r="D8" s="76" t="s">
        <v>75</v>
      </c>
      <c r="E8" s="4"/>
      <c r="F8" s="5" t="s">
        <v>100</v>
      </c>
      <c r="G8" s="4"/>
      <c r="H8" s="4"/>
      <c r="I8" s="64"/>
      <c r="J8" s="53">
        <v>33779.60855479711</v>
      </c>
      <c r="K8" s="53">
        <v>33601.386793353726</v>
      </c>
      <c r="L8" s="53">
        <v>33568.117251431104</v>
      </c>
      <c r="M8" s="53">
        <v>34676.55108205915</v>
      </c>
      <c r="N8" s="53">
        <v>35680.72406794772</v>
      </c>
      <c r="O8" s="53">
        <v>36196.2820558018</v>
      </c>
      <c r="P8" s="53">
        <v>37674.10470750031</v>
      </c>
      <c r="Q8" s="53">
        <v>38832.461511797876</v>
      </c>
      <c r="R8" s="53">
        <v>39035.97979113421</v>
      </c>
      <c r="S8" s="53">
        <v>39201.86960112543</v>
      </c>
      <c r="T8" s="53">
        <v>39134.50217347964</v>
      </c>
      <c r="U8" s="53">
        <v>39722.41896280142</v>
      </c>
      <c r="V8" s="53">
        <v>40853.70392756479</v>
      </c>
      <c r="W8" s="53">
        <v>42166.73378936934</v>
      </c>
      <c r="X8" s="53">
        <v>43513.5807947885</v>
      </c>
      <c r="Y8" s="53">
        <v>44591.518912800246</v>
      </c>
      <c r="Z8" s="53">
        <v>45702.53121129147</v>
      </c>
      <c r="AA8" s="52"/>
    </row>
    <row r="9" spans="2:27" ht="63" customHeight="1">
      <c r="B9" s="102"/>
      <c r="C9" s="107"/>
      <c r="D9" s="76" t="s">
        <v>15</v>
      </c>
      <c r="E9" s="4"/>
      <c r="F9" s="5" t="s">
        <v>105</v>
      </c>
      <c r="G9" s="4" t="s">
        <v>212</v>
      </c>
      <c r="H9" s="4"/>
      <c r="I9" s="50" t="s">
        <v>183</v>
      </c>
      <c r="J9" s="53">
        <v>136000</v>
      </c>
      <c r="K9" s="53">
        <v>130000</v>
      </c>
      <c r="L9" s="53">
        <v>127000</v>
      </c>
      <c r="M9" s="53">
        <v>135000</v>
      </c>
      <c r="N9" s="53">
        <v>144000</v>
      </c>
      <c r="O9" s="53">
        <v>150000</v>
      </c>
      <c r="P9" s="53">
        <v>154000</v>
      </c>
      <c r="Q9" s="53">
        <v>157000</v>
      </c>
      <c r="R9" s="53">
        <v>160000</v>
      </c>
      <c r="S9" s="53">
        <v>158000</v>
      </c>
      <c r="T9" s="53">
        <v>159000</v>
      </c>
      <c r="U9" s="53">
        <v>159000</v>
      </c>
      <c r="V9" s="53">
        <v>159000</v>
      </c>
      <c r="W9" s="53">
        <v>162000</v>
      </c>
      <c r="X9" s="53">
        <v>163000</v>
      </c>
      <c r="Y9" s="53">
        <v>163000</v>
      </c>
      <c r="Z9" s="53">
        <v>167000</v>
      </c>
      <c r="AA9" s="80" t="s">
        <v>231</v>
      </c>
    </row>
    <row r="10" spans="2:27" ht="60">
      <c r="B10" s="102">
        <v>2</v>
      </c>
      <c r="C10" s="105" t="s">
        <v>76</v>
      </c>
      <c r="D10" s="105" t="s">
        <v>77</v>
      </c>
      <c r="E10" s="4" t="s">
        <v>16</v>
      </c>
      <c r="F10" s="5" t="s">
        <v>101</v>
      </c>
      <c r="G10" s="68" t="s">
        <v>103</v>
      </c>
      <c r="H10" s="68"/>
      <c r="I10" s="69"/>
      <c r="J10" s="55"/>
      <c r="K10" s="55"/>
      <c r="L10" s="55"/>
      <c r="M10" s="55"/>
      <c r="N10" s="55"/>
      <c r="O10" s="55"/>
      <c r="P10" s="55"/>
      <c r="Q10" s="55"/>
      <c r="R10" s="55"/>
      <c r="S10" s="55"/>
      <c r="T10" s="55"/>
      <c r="U10" s="55"/>
      <c r="V10" s="55"/>
      <c r="W10" s="55"/>
      <c r="X10" s="55"/>
      <c r="Y10" s="55"/>
      <c r="Z10" s="55"/>
      <c r="AA10" s="54"/>
    </row>
    <row r="11" spans="2:27" ht="76.5" customHeight="1">
      <c r="B11" s="102"/>
      <c r="C11" s="86"/>
      <c r="D11" s="86"/>
      <c r="E11" s="4" t="s">
        <v>78</v>
      </c>
      <c r="F11" s="5" t="s">
        <v>102</v>
      </c>
      <c r="G11" s="4" t="s">
        <v>182</v>
      </c>
      <c r="H11" s="4"/>
      <c r="I11" s="64" t="s">
        <v>184</v>
      </c>
      <c r="J11" s="75">
        <v>23.582225481112932</v>
      </c>
      <c r="K11" s="75">
        <v>21.402530344214288</v>
      </c>
      <c r="L11" s="75">
        <v>20.34382127772066</v>
      </c>
      <c r="M11" s="75">
        <v>20.15699026598649</v>
      </c>
      <c r="N11" s="75">
        <v>20.634447295973814</v>
      </c>
      <c r="O11" s="75">
        <v>21.15342232856873</v>
      </c>
      <c r="P11" s="75">
        <v>21.257217335087713</v>
      </c>
      <c r="Q11" s="75">
        <v>21.734674365075033</v>
      </c>
      <c r="R11" s="75">
        <v>21.56860235464466</v>
      </c>
      <c r="S11" s="75">
        <v>21.049627322049744</v>
      </c>
      <c r="T11" s="75">
        <v>21.485566349429472</v>
      </c>
      <c r="U11" s="75">
        <v>21.049627322049744</v>
      </c>
      <c r="V11" s="75">
        <v>21.257217335087713</v>
      </c>
      <c r="W11" s="75">
        <v>20.759001303796595</v>
      </c>
      <c r="X11" s="75">
        <v>21.402530344214288</v>
      </c>
      <c r="Y11" s="75">
        <v>21.257217335087713</v>
      </c>
      <c r="Z11" s="75">
        <v>21.50632535073327</v>
      </c>
      <c r="AA11" s="52"/>
    </row>
    <row r="12" spans="2:27" ht="36">
      <c r="B12" s="102">
        <v>3</v>
      </c>
      <c r="C12" s="106" t="s">
        <v>79</v>
      </c>
      <c r="D12" s="106" t="s">
        <v>80</v>
      </c>
      <c r="E12" s="4" t="s">
        <v>17</v>
      </c>
      <c r="F12" s="5" t="s">
        <v>81</v>
      </c>
      <c r="G12" s="68" t="s">
        <v>103</v>
      </c>
      <c r="H12" s="68"/>
      <c r="I12" s="69"/>
      <c r="J12" s="55"/>
      <c r="K12" s="55"/>
      <c r="L12" s="55"/>
      <c r="M12" s="55"/>
      <c r="N12" s="55"/>
      <c r="O12" s="55"/>
      <c r="P12" s="55"/>
      <c r="Q12" s="55"/>
      <c r="R12" s="55"/>
      <c r="S12" s="55"/>
      <c r="T12" s="55"/>
      <c r="U12" s="55"/>
      <c r="V12" s="55"/>
      <c r="W12" s="55"/>
      <c r="X12" s="55"/>
      <c r="Y12" s="55"/>
      <c r="Z12" s="55"/>
      <c r="AA12" s="54"/>
    </row>
    <row r="13" spans="2:27" ht="76.5" customHeight="1">
      <c r="B13" s="102"/>
      <c r="C13" s="107"/>
      <c r="D13" s="107"/>
      <c r="E13" s="4" t="s">
        <v>82</v>
      </c>
      <c r="F13" s="5" t="s">
        <v>83</v>
      </c>
      <c r="G13" s="4" t="s">
        <v>182</v>
      </c>
      <c r="H13" s="4" t="s">
        <v>186</v>
      </c>
      <c r="I13" s="64" t="s">
        <v>185</v>
      </c>
      <c r="J13" s="75">
        <v>16.55455767287516</v>
      </c>
      <c r="K13" s="75">
        <v>17.038609066818875</v>
      </c>
      <c r="L13" s="75">
        <v>17.546863030459782</v>
      </c>
      <c r="M13" s="75">
        <v>17.934104145614754</v>
      </c>
      <c r="N13" s="75">
        <v>18.878004363805005</v>
      </c>
      <c r="O13" s="75">
        <v>19.821904581995252</v>
      </c>
      <c r="P13" s="75">
        <v>19.96712000017837</v>
      </c>
      <c r="Q13" s="75">
        <v>20.572184242608017</v>
      </c>
      <c r="R13" s="75">
        <v>20.765804800185506</v>
      </c>
      <c r="S13" s="75">
        <v>21.516084460798265</v>
      </c>
      <c r="T13" s="75">
        <v>22.653605236566005</v>
      </c>
      <c r="U13" s="75">
        <v>24.0331517093056</v>
      </c>
      <c r="V13" s="75">
        <v>23.98474656991123</v>
      </c>
      <c r="W13" s="75">
        <v>24.202569697185904</v>
      </c>
      <c r="X13" s="75">
        <v>25.025457066890223</v>
      </c>
      <c r="Y13" s="75">
        <v>25.04965963658741</v>
      </c>
      <c r="Z13" s="75">
        <v>25.799939297200176</v>
      </c>
      <c r="AA13" s="52"/>
    </row>
    <row r="14" spans="2:27" ht="39.75" customHeight="1">
      <c r="B14" s="102">
        <v>4</v>
      </c>
      <c r="C14" s="105" t="s">
        <v>18</v>
      </c>
      <c r="D14" s="105" t="s">
        <v>84</v>
      </c>
      <c r="E14" s="4" t="s">
        <v>85</v>
      </c>
      <c r="F14" s="5" t="s">
        <v>215</v>
      </c>
      <c r="G14" s="4"/>
      <c r="H14" s="4"/>
      <c r="I14" s="64"/>
      <c r="J14" s="62" t="s">
        <v>228</v>
      </c>
      <c r="K14" s="62" t="s">
        <v>228</v>
      </c>
      <c r="L14" s="62" t="s">
        <v>228</v>
      </c>
      <c r="M14" s="62" t="s">
        <v>228</v>
      </c>
      <c r="N14" s="62" t="s">
        <v>228</v>
      </c>
      <c r="O14" s="62" t="s">
        <v>228</v>
      </c>
      <c r="P14" s="62" t="s">
        <v>228</v>
      </c>
      <c r="Q14" s="62" t="s">
        <v>228</v>
      </c>
      <c r="R14" s="62" t="s">
        <v>228</v>
      </c>
      <c r="S14" s="62" t="s">
        <v>228</v>
      </c>
      <c r="T14" s="62" t="s">
        <v>228</v>
      </c>
      <c r="U14" s="62" t="s">
        <v>228</v>
      </c>
      <c r="V14" s="62" t="s">
        <v>228</v>
      </c>
      <c r="W14" s="62" t="s">
        <v>228</v>
      </c>
      <c r="X14" s="62" t="s">
        <v>228</v>
      </c>
      <c r="Y14" s="62" t="s">
        <v>228</v>
      </c>
      <c r="Z14" s="62" t="s">
        <v>228</v>
      </c>
      <c r="AA14" s="63"/>
    </row>
    <row r="15" spans="2:27" ht="86.25" customHeight="1">
      <c r="B15" s="102"/>
      <c r="C15" s="86"/>
      <c r="D15" s="86"/>
      <c r="E15" s="4" t="s">
        <v>86</v>
      </c>
      <c r="F15" s="5" t="s">
        <v>87</v>
      </c>
      <c r="G15" s="4" t="s">
        <v>182</v>
      </c>
      <c r="H15" s="4" t="s">
        <v>187</v>
      </c>
      <c r="I15" s="64" t="s">
        <v>202</v>
      </c>
      <c r="J15" s="75">
        <v>7.384799075348588</v>
      </c>
      <c r="K15" s="75">
        <v>6.682154063421986</v>
      </c>
      <c r="L15" s="75">
        <v>6.387043158412815</v>
      </c>
      <c r="M15" s="75">
        <v>6.6891805135412525</v>
      </c>
      <c r="N15" s="75">
        <v>6.928079817596298</v>
      </c>
      <c r="O15" s="75">
        <v>6.766471464853179</v>
      </c>
      <c r="P15" s="75">
        <v>6.506492810440336</v>
      </c>
      <c r="Q15" s="75">
        <v>6.703233413779785</v>
      </c>
      <c r="R15" s="75">
        <v>6.534598610917401</v>
      </c>
      <c r="S15" s="75">
        <v>6.520545710678867</v>
      </c>
      <c r="T15" s="75">
        <v>6.717286314018316</v>
      </c>
      <c r="U15" s="75">
        <v>6.745392114495381</v>
      </c>
      <c r="V15" s="75">
        <v>6.63999536270639</v>
      </c>
      <c r="W15" s="75">
        <v>7.026450119266022</v>
      </c>
      <c r="X15" s="75">
        <v>7.433984226183452</v>
      </c>
      <c r="Y15" s="75">
        <v>7.405878425706388</v>
      </c>
      <c r="Z15" s="75">
        <v>7.518301627614643</v>
      </c>
      <c r="AA15" s="52"/>
    </row>
    <row r="16" spans="2:27" ht="60">
      <c r="B16" s="102">
        <v>5</v>
      </c>
      <c r="C16" s="105" t="s">
        <v>88</v>
      </c>
      <c r="D16" s="105" t="s">
        <v>89</v>
      </c>
      <c r="E16" s="4" t="s">
        <v>16</v>
      </c>
      <c r="F16" s="5" t="s">
        <v>101</v>
      </c>
      <c r="G16" s="68" t="s">
        <v>224</v>
      </c>
      <c r="H16" s="68"/>
      <c r="I16" s="69"/>
      <c r="J16" s="55"/>
      <c r="K16" s="55"/>
      <c r="L16" s="55"/>
      <c r="M16" s="55"/>
      <c r="N16" s="55"/>
      <c r="O16" s="55"/>
      <c r="P16" s="55"/>
      <c r="Q16" s="55"/>
      <c r="R16" s="55"/>
      <c r="S16" s="55"/>
      <c r="T16" s="55"/>
      <c r="U16" s="55"/>
      <c r="V16" s="55"/>
      <c r="W16" s="55"/>
      <c r="X16" s="55"/>
      <c r="Y16" s="55"/>
      <c r="Z16" s="55"/>
      <c r="AA16" s="54"/>
    </row>
    <row r="17" spans="2:27" ht="28.5" customHeight="1">
      <c r="B17" s="102"/>
      <c r="C17" s="86"/>
      <c r="D17" s="86"/>
      <c r="E17" s="4" t="s">
        <v>90</v>
      </c>
      <c r="F17" s="5" t="s">
        <v>91</v>
      </c>
      <c r="G17" s="4" t="s">
        <v>182</v>
      </c>
      <c r="H17" s="4"/>
      <c r="I17" s="64" t="s">
        <v>203</v>
      </c>
      <c r="J17" s="53" t="s">
        <v>228</v>
      </c>
      <c r="K17" s="53" t="s">
        <v>228</v>
      </c>
      <c r="L17" s="53" t="s">
        <v>228</v>
      </c>
      <c r="M17" s="53" t="s">
        <v>228</v>
      </c>
      <c r="N17" s="53" t="s">
        <v>228</v>
      </c>
      <c r="O17" s="53" t="s">
        <v>228</v>
      </c>
      <c r="P17" s="53" t="s">
        <v>228</v>
      </c>
      <c r="Q17" s="53" t="s">
        <v>228</v>
      </c>
      <c r="R17" s="53" t="s">
        <v>228</v>
      </c>
      <c r="S17" s="53" t="s">
        <v>228</v>
      </c>
      <c r="T17" s="53" t="s">
        <v>228</v>
      </c>
      <c r="U17" s="53" t="s">
        <v>228</v>
      </c>
      <c r="V17" s="53" t="s">
        <v>228</v>
      </c>
      <c r="W17" s="53" t="s">
        <v>228</v>
      </c>
      <c r="X17" s="53" t="s">
        <v>228</v>
      </c>
      <c r="Y17" s="53" t="s">
        <v>228</v>
      </c>
      <c r="Z17" s="53" t="s">
        <v>228</v>
      </c>
      <c r="AA17" s="52"/>
    </row>
    <row r="18" spans="2:27" ht="48">
      <c r="B18" s="102">
        <v>6</v>
      </c>
      <c r="C18" s="105" t="s">
        <v>92</v>
      </c>
      <c r="D18" s="105" t="s">
        <v>93</v>
      </c>
      <c r="E18" s="4" t="s">
        <v>19</v>
      </c>
      <c r="F18" s="5" t="s">
        <v>215</v>
      </c>
      <c r="G18" s="76" t="s">
        <v>216</v>
      </c>
      <c r="H18" s="76"/>
      <c r="I18" s="64"/>
      <c r="J18" s="62" t="str">
        <f>J14</f>
        <v>N/A</v>
      </c>
      <c r="K18" s="62" t="str">
        <f aca="true" t="shared" si="0" ref="K18:Z18">K14</f>
        <v>N/A</v>
      </c>
      <c r="L18" s="62" t="str">
        <f t="shared" si="0"/>
        <v>N/A</v>
      </c>
      <c r="M18" s="62" t="str">
        <f t="shared" si="0"/>
        <v>N/A</v>
      </c>
      <c r="N18" s="62" t="str">
        <f t="shared" si="0"/>
        <v>N/A</v>
      </c>
      <c r="O18" s="62" t="str">
        <f t="shared" si="0"/>
        <v>N/A</v>
      </c>
      <c r="P18" s="62" t="str">
        <f t="shared" si="0"/>
        <v>N/A</v>
      </c>
      <c r="Q18" s="62" t="str">
        <f t="shared" si="0"/>
        <v>N/A</v>
      </c>
      <c r="R18" s="62" t="str">
        <f t="shared" si="0"/>
        <v>N/A</v>
      </c>
      <c r="S18" s="62" t="str">
        <f t="shared" si="0"/>
        <v>N/A</v>
      </c>
      <c r="T18" s="62" t="str">
        <f t="shared" si="0"/>
        <v>N/A</v>
      </c>
      <c r="U18" s="62" t="str">
        <f t="shared" si="0"/>
        <v>N/A</v>
      </c>
      <c r="V18" s="62" t="str">
        <f t="shared" si="0"/>
        <v>N/A</v>
      </c>
      <c r="W18" s="62" t="str">
        <f t="shared" si="0"/>
        <v>N/A</v>
      </c>
      <c r="X18" s="62" t="str">
        <f t="shared" si="0"/>
        <v>N/A</v>
      </c>
      <c r="Y18" s="62" t="str">
        <f t="shared" si="0"/>
        <v>N/A</v>
      </c>
      <c r="Z18" s="62" t="str">
        <f t="shared" si="0"/>
        <v>N/A</v>
      </c>
      <c r="AA18" s="63"/>
    </row>
    <row r="19" spans="2:27" ht="24">
      <c r="B19" s="102"/>
      <c r="C19" s="86"/>
      <c r="D19" s="86"/>
      <c r="E19" s="4" t="s">
        <v>94</v>
      </c>
      <c r="F19" s="5" t="s">
        <v>95</v>
      </c>
      <c r="G19" s="4" t="s">
        <v>182</v>
      </c>
      <c r="H19" s="4"/>
      <c r="I19" s="64" t="s">
        <v>204</v>
      </c>
      <c r="J19" s="53" t="s">
        <v>228</v>
      </c>
      <c r="K19" s="53" t="s">
        <v>228</v>
      </c>
      <c r="L19" s="53" t="s">
        <v>228</v>
      </c>
      <c r="M19" s="53" t="s">
        <v>228</v>
      </c>
      <c r="N19" s="53" t="s">
        <v>228</v>
      </c>
      <c r="O19" s="53" t="s">
        <v>228</v>
      </c>
      <c r="P19" s="53" t="s">
        <v>228</v>
      </c>
      <c r="Q19" s="53" t="s">
        <v>228</v>
      </c>
      <c r="R19" s="53" t="s">
        <v>228</v>
      </c>
      <c r="S19" s="53" t="s">
        <v>228</v>
      </c>
      <c r="T19" s="53" t="s">
        <v>228</v>
      </c>
      <c r="U19" s="53" t="s">
        <v>228</v>
      </c>
      <c r="V19" s="53" t="s">
        <v>228</v>
      </c>
      <c r="W19" s="53" t="s">
        <v>228</v>
      </c>
      <c r="X19" s="53" t="s">
        <v>228</v>
      </c>
      <c r="Y19" s="53" t="s">
        <v>228</v>
      </c>
      <c r="Z19" s="53" t="s">
        <v>228</v>
      </c>
      <c r="AA19" s="52"/>
    </row>
    <row r="20" spans="2:27" ht="3.75" customHeight="1">
      <c r="B20" s="56"/>
      <c r="C20" s="56"/>
      <c r="D20" s="56"/>
      <c r="E20" s="56"/>
      <c r="F20" s="57"/>
      <c r="G20" s="65"/>
      <c r="H20" s="65"/>
      <c r="I20" s="66"/>
      <c r="J20" s="59"/>
      <c r="K20" s="59"/>
      <c r="L20" s="59"/>
      <c r="M20" s="59"/>
      <c r="N20" s="59"/>
      <c r="O20" s="59"/>
      <c r="P20" s="59"/>
      <c r="Q20" s="59"/>
      <c r="R20" s="59"/>
      <c r="S20" s="59"/>
      <c r="T20" s="59"/>
      <c r="U20" s="59"/>
      <c r="V20" s="59"/>
      <c r="W20" s="59"/>
      <c r="X20" s="59"/>
      <c r="Y20" s="59"/>
      <c r="Z20" s="59"/>
      <c r="AA20" s="58"/>
    </row>
    <row r="21" spans="2:9" ht="12.75">
      <c r="B21" s="3" t="s">
        <v>161</v>
      </c>
      <c r="G21" s="67"/>
      <c r="H21" s="67"/>
      <c r="I21" s="67"/>
    </row>
    <row r="22" ht="12.75">
      <c r="B22" s="3" t="s">
        <v>159</v>
      </c>
    </row>
    <row r="23" ht="12.75">
      <c r="B23" s="1" t="s">
        <v>160</v>
      </c>
    </row>
  </sheetData>
  <mergeCells count="42">
    <mergeCell ref="B18:B19"/>
    <mergeCell ref="B14:B15"/>
    <mergeCell ref="B16:B17"/>
    <mergeCell ref="B8:B9"/>
    <mergeCell ref="B10:B11"/>
    <mergeCell ref="B12:B13"/>
    <mergeCell ref="B6:B7"/>
    <mergeCell ref="C6:C7"/>
    <mergeCell ref="D6:D7"/>
    <mergeCell ref="E6:E7"/>
    <mergeCell ref="AA6:AA7"/>
    <mergeCell ref="J6:J7"/>
    <mergeCell ref="K6:K7"/>
    <mergeCell ref="L6:L7"/>
    <mergeCell ref="M6:M7"/>
    <mergeCell ref="N6:N7"/>
    <mergeCell ref="O6:O7"/>
    <mergeCell ref="P6:P7"/>
    <mergeCell ref="S6:S7"/>
    <mergeCell ref="T6:T7"/>
    <mergeCell ref="Y6:Y7"/>
    <mergeCell ref="H6:I6"/>
    <mergeCell ref="W6:W7"/>
    <mergeCell ref="X6:X7"/>
    <mergeCell ref="C8:C9"/>
    <mergeCell ref="C10:C11"/>
    <mergeCell ref="U6:U7"/>
    <mergeCell ref="V6:V7"/>
    <mergeCell ref="Q6:Q7"/>
    <mergeCell ref="R6:R7"/>
    <mergeCell ref="F6:F7"/>
    <mergeCell ref="G6:G7"/>
    <mergeCell ref="Z6:Z7"/>
    <mergeCell ref="C16:C17"/>
    <mergeCell ref="D16:D17"/>
    <mergeCell ref="C18:C19"/>
    <mergeCell ref="D18:D19"/>
    <mergeCell ref="C12:C13"/>
    <mergeCell ref="D10:D11"/>
    <mergeCell ref="D12:D13"/>
    <mergeCell ref="D14:D15"/>
    <mergeCell ref="C14:C15"/>
  </mergeCells>
  <printOptions/>
  <pageMargins left="0.7874015748031497" right="0.7874015748031497" top="0.7480314960629921" bottom="0.7086614173228347" header="0.5118110236220472" footer="0.5118110236220472"/>
  <pageSetup fitToHeight="1" fitToWidth="1" horizontalDpi="600" verticalDpi="600" orientation="landscape" paperSize="8" scale="39" r:id="rId1"/>
  <headerFooter alignWithMargins="0">
    <oddHeader>&amp;C&amp;F&amp;RPage &amp;P</oddHeader>
  </headerFooter>
  <rowBreaks count="1" manualBreakCount="1">
    <brk id="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2:AC47"/>
  <sheetViews>
    <sheetView tabSelected="1" workbookViewId="0" topLeftCell="F20">
      <selection activeCell="H24" sqref="H24"/>
    </sheetView>
  </sheetViews>
  <sheetFormatPr defaultColWidth="9.00390625" defaultRowHeight="12.75"/>
  <cols>
    <col min="1" max="1" width="2.50390625" style="6" customWidth="1"/>
    <col min="2" max="2" width="9.00390625" style="6" customWidth="1"/>
    <col min="3" max="3" width="20.875" style="6" customWidth="1"/>
    <col min="4" max="4" width="29.50390625" style="6" customWidth="1"/>
    <col min="5" max="5" width="38.00390625" style="6" bestFit="1" customWidth="1"/>
    <col min="6" max="6" width="68.00390625" style="7" customWidth="1"/>
    <col min="7" max="7" width="49.125" style="23" customWidth="1"/>
    <col min="8" max="9" width="40.125" style="23" customWidth="1"/>
    <col min="10" max="25" width="11.125" style="27" customWidth="1"/>
    <col min="26" max="26" width="11.125" style="70" customWidth="1"/>
    <col min="27" max="27" width="46.875" style="30" customWidth="1"/>
    <col min="28" max="28" width="10.625" style="34" customWidth="1"/>
    <col min="29" max="29" width="10.625" style="33" customWidth="1"/>
    <col min="30" max="16384" width="10.625" style="13" customWidth="1"/>
  </cols>
  <sheetData>
    <row r="2" ht="18.75">
      <c r="B2" s="19" t="s">
        <v>0</v>
      </c>
    </row>
    <row r="3" ht="18.75">
      <c r="B3" s="20" t="s">
        <v>51</v>
      </c>
    </row>
    <row r="4" ht="22.5">
      <c r="B4" s="21" t="s">
        <v>163</v>
      </c>
    </row>
    <row r="5" spans="2:27" ht="18.75">
      <c r="B5" s="49"/>
      <c r="C5" s="9"/>
      <c r="D5" s="9"/>
      <c r="E5" s="9"/>
      <c r="F5" s="10"/>
      <c r="G5" s="24"/>
      <c r="H5" s="24"/>
      <c r="I5" s="24"/>
      <c r="J5" s="28"/>
      <c r="K5" s="28"/>
      <c r="L5" s="28"/>
      <c r="M5" s="28"/>
      <c r="N5" s="28"/>
      <c r="O5" s="28"/>
      <c r="P5" s="28"/>
      <c r="Q5" s="28"/>
      <c r="R5" s="28"/>
      <c r="S5" s="28"/>
      <c r="T5" s="28"/>
      <c r="U5" s="28"/>
      <c r="V5" s="28"/>
      <c r="W5" s="28"/>
      <c r="X5" s="28"/>
      <c r="Y5" s="28"/>
      <c r="Z5" s="71"/>
      <c r="AA5" s="31"/>
    </row>
    <row r="6" spans="1:27" ht="12.75">
      <c r="A6" s="8"/>
      <c r="B6" s="99" t="s">
        <v>1</v>
      </c>
      <c r="C6" s="100" t="s">
        <v>2</v>
      </c>
      <c r="D6" s="99" t="s">
        <v>52</v>
      </c>
      <c r="E6" s="99" t="s">
        <v>53</v>
      </c>
      <c r="F6" s="94" t="s">
        <v>96</v>
      </c>
      <c r="G6" s="96" t="s">
        <v>104</v>
      </c>
      <c r="H6" s="90" t="s">
        <v>178</v>
      </c>
      <c r="I6" s="91"/>
      <c r="J6" s="109">
        <v>1990</v>
      </c>
      <c r="K6" s="109">
        <v>1991</v>
      </c>
      <c r="L6" s="109">
        <v>1992</v>
      </c>
      <c r="M6" s="109">
        <v>1993</v>
      </c>
      <c r="N6" s="109">
        <v>1994</v>
      </c>
      <c r="O6" s="109">
        <v>1995</v>
      </c>
      <c r="P6" s="109">
        <v>1996</v>
      </c>
      <c r="Q6" s="109">
        <v>1997</v>
      </c>
      <c r="R6" s="109">
        <v>1998</v>
      </c>
      <c r="S6" s="109">
        <v>1999</v>
      </c>
      <c r="T6" s="109">
        <v>2000</v>
      </c>
      <c r="U6" s="109">
        <v>2001</v>
      </c>
      <c r="V6" s="109">
        <v>2002</v>
      </c>
      <c r="W6" s="109">
        <v>2003</v>
      </c>
      <c r="X6" s="109">
        <v>2004</v>
      </c>
      <c r="Y6" s="108">
        <v>2005</v>
      </c>
      <c r="Z6" s="108">
        <v>2006</v>
      </c>
      <c r="AA6" s="98" t="s">
        <v>107</v>
      </c>
    </row>
    <row r="7" spans="1:29" s="15" customFormat="1" ht="37.5" customHeight="1">
      <c r="A7" s="8"/>
      <c r="B7" s="95"/>
      <c r="C7" s="101"/>
      <c r="D7" s="95"/>
      <c r="E7" s="95"/>
      <c r="F7" s="95"/>
      <c r="G7" s="97"/>
      <c r="H7" s="51" t="s">
        <v>179</v>
      </c>
      <c r="I7" s="51" t="s">
        <v>180</v>
      </c>
      <c r="J7" s="93"/>
      <c r="K7" s="93"/>
      <c r="L7" s="93"/>
      <c r="M7" s="93"/>
      <c r="N7" s="93"/>
      <c r="O7" s="93"/>
      <c r="P7" s="93"/>
      <c r="Q7" s="93"/>
      <c r="R7" s="93"/>
      <c r="S7" s="93"/>
      <c r="T7" s="93"/>
      <c r="U7" s="93"/>
      <c r="V7" s="93"/>
      <c r="W7" s="93"/>
      <c r="X7" s="93"/>
      <c r="Y7" s="89"/>
      <c r="Z7" s="88"/>
      <c r="AA7" s="89"/>
      <c r="AB7" s="36"/>
      <c r="AC7" s="14"/>
    </row>
    <row r="8" spans="1:29" s="15" customFormat="1" ht="48">
      <c r="A8" s="8"/>
      <c r="B8" s="102">
        <v>1</v>
      </c>
      <c r="C8" s="106" t="s">
        <v>20</v>
      </c>
      <c r="D8" s="106" t="s">
        <v>108</v>
      </c>
      <c r="E8" s="76" t="s">
        <v>109</v>
      </c>
      <c r="F8" s="5" t="s">
        <v>147</v>
      </c>
      <c r="G8" s="4"/>
      <c r="H8" s="4"/>
      <c r="I8" s="4"/>
      <c r="J8" s="78">
        <v>2094.1503965779293</v>
      </c>
      <c r="K8" s="78">
        <v>2436.0888603927847</v>
      </c>
      <c r="L8" s="78">
        <v>3021.105066008755</v>
      </c>
      <c r="M8" s="78">
        <v>4067.3954605415342</v>
      </c>
      <c r="N8" s="78">
        <v>5148.07306665171</v>
      </c>
      <c r="O8" s="78">
        <v>6074.216876002477</v>
      </c>
      <c r="P8" s="78">
        <v>7048.4139494075125</v>
      </c>
      <c r="Q8" s="78">
        <v>7662.901344864651</v>
      </c>
      <c r="R8" s="78">
        <v>7843.243587895319</v>
      </c>
      <c r="S8" s="78">
        <v>8737.204852797502</v>
      </c>
      <c r="T8" s="78">
        <v>9170.724497881514</v>
      </c>
      <c r="U8" s="78">
        <v>9645.20110328861</v>
      </c>
      <c r="V8" s="78">
        <v>10674.78862808164</v>
      </c>
      <c r="W8" s="78">
        <v>11459.303932318611</v>
      </c>
      <c r="X8" s="78">
        <v>12608.391122907813</v>
      </c>
      <c r="Y8" s="78">
        <v>13632.308648726772</v>
      </c>
      <c r="Z8" s="78">
        <v>14483.75089455088</v>
      </c>
      <c r="AA8" s="61"/>
      <c r="AB8" s="35"/>
      <c r="AC8" s="14"/>
    </row>
    <row r="9" spans="1:29" s="15" customFormat="1" ht="24">
      <c r="A9" s="8"/>
      <c r="B9" s="102"/>
      <c r="C9" s="107"/>
      <c r="D9" s="107"/>
      <c r="E9" s="76" t="s">
        <v>110</v>
      </c>
      <c r="F9" s="5" t="s">
        <v>111</v>
      </c>
      <c r="G9" s="4"/>
      <c r="H9" s="4"/>
      <c r="I9" s="4"/>
      <c r="J9" s="79">
        <v>11081.199570944915</v>
      </c>
      <c r="K9" s="79">
        <v>12863.988474029868</v>
      </c>
      <c r="L9" s="79">
        <v>15774.52019155643</v>
      </c>
      <c r="M9" s="79">
        <v>20610.653922387242</v>
      </c>
      <c r="N9" s="79">
        <v>26704.615078887633</v>
      </c>
      <c r="O9" s="79">
        <v>32333.212739803315</v>
      </c>
      <c r="P9" s="79">
        <v>36834.028557810765</v>
      </c>
      <c r="Q9" s="79">
        <v>40475.65411923548</v>
      </c>
      <c r="R9" s="79">
        <v>42565.04578950591</v>
      </c>
      <c r="S9" s="79">
        <v>47685.36225222487</v>
      </c>
      <c r="T9" s="79">
        <v>50407.32628870515</v>
      </c>
      <c r="U9" s="79">
        <v>54786.74985301536</v>
      </c>
      <c r="V9" s="79">
        <v>61876.60006268179</v>
      </c>
      <c r="W9" s="79">
        <v>68422.8924797598</v>
      </c>
      <c r="X9" s="79">
        <v>76405.97102720854</v>
      </c>
      <c r="Y9" s="79">
        <v>83632.44150071965</v>
      </c>
      <c r="Z9" s="79">
        <v>91964.85587873824</v>
      </c>
      <c r="AA9" s="61"/>
      <c r="AB9" s="35"/>
      <c r="AC9" s="14"/>
    </row>
    <row r="10" spans="1:29" s="15" customFormat="1" ht="48">
      <c r="A10" s="8"/>
      <c r="B10" s="102">
        <v>2</v>
      </c>
      <c r="C10" s="106" t="s">
        <v>20</v>
      </c>
      <c r="D10" s="106" t="s">
        <v>112</v>
      </c>
      <c r="E10" s="76" t="s">
        <v>113</v>
      </c>
      <c r="F10" s="5" t="s">
        <v>148</v>
      </c>
      <c r="G10" s="4"/>
      <c r="H10" s="4"/>
      <c r="I10" s="4"/>
      <c r="J10" s="78">
        <v>68280.1973235041</v>
      </c>
      <c r="K10" s="78">
        <v>67613.61668594503</v>
      </c>
      <c r="L10" s="78">
        <v>68157.41530345682</v>
      </c>
      <c r="M10" s="78">
        <v>67695.76637554425</v>
      </c>
      <c r="N10" s="78">
        <v>65257.05359729993</v>
      </c>
      <c r="O10" s="78">
        <v>63068.62617511511</v>
      </c>
      <c r="P10" s="78">
        <v>64714.56295706949</v>
      </c>
      <c r="Q10" s="78">
        <v>64518.060092294414</v>
      </c>
      <c r="R10" s="78">
        <v>63497.2232225356</v>
      </c>
      <c r="S10" s="78">
        <v>63829.07222017322</v>
      </c>
      <c r="T10" s="78">
        <v>63038.65302681529</v>
      </c>
      <c r="U10" s="78">
        <v>61933.20152928004</v>
      </c>
      <c r="V10" s="78">
        <v>61839.64530813888</v>
      </c>
      <c r="W10" s="78">
        <v>59292.982780433966</v>
      </c>
      <c r="X10" s="78">
        <v>58179.09714609955</v>
      </c>
      <c r="Y10" s="78">
        <v>56003.105483994594</v>
      </c>
      <c r="Z10" s="78">
        <v>54211.07362819867</v>
      </c>
      <c r="AA10" s="61"/>
      <c r="AB10" s="35"/>
      <c r="AC10" s="14"/>
    </row>
    <row r="11" spans="1:29" s="15" customFormat="1" ht="24">
      <c r="A11" s="8"/>
      <c r="B11" s="102"/>
      <c r="C11" s="107"/>
      <c r="D11" s="107"/>
      <c r="E11" s="76" t="s">
        <v>114</v>
      </c>
      <c r="F11" s="5" t="s">
        <v>115</v>
      </c>
      <c r="G11" s="4"/>
      <c r="H11" s="4"/>
      <c r="I11" s="4"/>
      <c r="J11" s="79">
        <v>335206.28702108364</v>
      </c>
      <c r="K11" s="79">
        <v>332942.15330096654</v>
      </c>
      <c r="L11" s="79">
        <v>333219.28935615224</v>
      </c>
      <c r="M11" s="79">
        <v>328722.46340621</v>
      </c>
      <c r="N11" s="79">
        <v>329832.3018622022</v>
      </c>
      <c r="O11" s="79">
        <v>330553.5744633764</v>
      </c>
      <c r="P11" s="79">
        <v>335226.8659655303</v>
      </c>
      <c r="Q11" s="79">
        <v>337801.4871820307</v>
      </c>
      <c r="R11" s="79">
        <v>340903.8351970339</v>
      </c>
      <c r="S11" s="79">
        <v>343178.26276601176</v>
      </c>
      <c r="T11" s="79">
        <v>340347.1410655983</v>
      </c>
      <c r="U11" s="79">
        <v>342218.68386448716</v>
      </c>
      <c r="V11" s="79">
        <v>345206.2950865405</v>
      </c>
      <c r="W11" s="79">
        <v>338856.22942357237</v>
      </c>
      <c r="X11" s="79">
        <v>336599.2777685133</v>
      </c>
      <c r="Y11" s="79">
        <v>328350.0289461752</v>
      </c>
      <c r="Z11" s="79">
        <v>325230.6963732576</v>
      </c>
      <c r="AA11" s="61"/>
      <c r="AB11" s="35"/>
      <c r="AC11" s="14"/>
    </row>
    <row r="12" spans="1:29" s="15" customFormat="1" ht="48">
      <c r="A12" s="8"/>
      <c r="B12" s="102">
        <v>3</v>
      </c>
      <c r="C12" s="106" t="s">
        <v>4</v>
      </c>
      <c r="D12" s="106" t="s">
        <v>116</v>
      </c>
      <c r="E12" s="76" t="s">
        <v>5</v>
      </c>
      <c r="F12" s="50" t="s">
        <v>149</v>
      </c>
      <c r="G12" s="76" t="s">
        <v>217</v>
      </c>
      <c r="H12" s="76"/>
      <c r="I12" s="76"/>
      <c r="J12" s="62">
        <f>'Table II-1 priority'!J12</f>
        <v>70374.34772008203</v>
      </c>
      <c r="K12" s="62">
        <f>'Table II-1 priority'!K12</f>
        <v>70049.7055463378</v>
      </c>
      <c r="L12" s="62">
        <f>'Table II-1 priority'!L12</f>
        <v>71178.52036946556</v>
      </c>
      <c r="M12" s="62">
        <f>'Table II-1 priority'!M12</f>
        <v>71763.16183608577</v>
      </c>
      <c r="N12" s="62">
        <f>'Table II-1 priority'!N12</f>
        <v>70405.12666395165</v>
      </c>
      <c r="O12" s="62">
        <f>'Table II-1 priority'!O12</f>
        <v>69142.84305111758</v>
      </c>
      <c r="P12" s="62">
        <f>'Table II-1 priority'!P12</f>
        <v>71762.97690647701</v>
      </c>
      <c r="Q12" s="62">
        <f>'Table II-1 priority'!Q12</f>
        <v>72180.96143715907</v>
      </c>
      <c r="R12" s="62">
        <f>'Table II-1 priority'!R12</f>
        <v>71340.46681043091</v>
      </c>
      <c r="S12" s="62">
        <f>'Table II-1 priority'!S12</f>
        <v>72566.27707297071</v>
      </c>
      <c r="T12" s="62">
        <f>'Table II-1 priority'!T12</f>
        <v>72209.3775246968</v>
      </c>
      <c r="U12" s="62">
        <f>'Table II-1 priority'!U12</f>
        <v>71578.40263256866</v>
      </c>
      <c r="V12" s="62">
        <f>'Table II-1 priority'!V12</f>
        <v>72514.43393622052</v>
      </c>
      <c r="W12" s="62">
        <f>'Table II-1 priority'!W12</f>
        <v>70752.28671275258</v>
      </c>
      <c r="X12" s="62">
        <f>'Table II-1 priority'!X12</f>
        <v>70787.48826900736</v>
      </c>
      <c r="Y12" s="62">
        <f>'Table II-1 priority'!Y12</f>
        <v>69635.41413272136</v>
      </c>
      <c r="Z12" s="62">
        <f>'Table II-1 priority'!Z12</f>
        <v>68694.82452274954</v>
      </c>
      <c r="AA12" s="63"/>
      <c r="AB12" s="35"/>
      <c r="AC12" s="14"/>
    </row>
    <row r="13" spans="1:29" s="15" customFormat="1" ht="63.75" customHeight="1">
      <c r="A13" s="8"/>
      <c r="B13" s="102"/>
      <c r="C13" s="107"/>
      <c r="D13" s="107"/>
      <c r="E13" s="76" t="s">
        <v>21</v>
      </c>
      <c r="F13" s="50" t="s">
        <v>150</v>
      </c>
      <c r="G13" s="76" t="s">
        <v>213</v>
      </c>
      <c r="H13" s="76"/>
      <c r="I13" s="76"/>
      <c r="J13" s="83">
        <v>567911.4780109269</v>
      </c>
      <c r="K13" s="83">
        <v>567122.072510994</v>
      </c>
      <c r="L13" s="83">
        <v>572349.8476582422</v>
      </c>
      <c r="M13" s="83">
        <v>572906.3124188994</v>
      </c>
      <c r="N13" s="83">
        <v>584720.5437833872</v>
      </c>
      <c r="O13" s="83">
        <v>595134.3310132148</v>
      </c>
      <c r="P13" s="83">
        <v>610179.8670182793</v>
      </c>
      <c r="Q13" s="83">
        <v>620374.5117340764</v>
      </c>
      <c r="R13" s="83">
        <v>628888.9648179251</v>
      </c>
      <c r="S13" s="83">
        <v>641016.345029908</v>
      </c>
      <c r="T13" s="83">
        <v>640837.3264610576</v>
      </c>
      <c r="U13" s="83">
        <v>651088.9112967041</v>
      </c>
      <c r="V13" s="83">
        <v>667615.9480447245</v>
      </c>
      <c r="W13" s="83">
        <v>667937.7599214647</v>
      </c>
      <c r="X13" s="83">
        <v>677328.6080249838</v>
      </c>
      <c r="Y13" s="83">
        <v>675651.2515329075</v>
      </c>
      <c r="Z13" s="83">
        <v>684200.7056932731</v>
      </c>
      <c r="AA13" s="82"/>
      <c r="AB13" s="35"/>
      <c r="AC13" s="14"/>
    </row>
    <row r="14" spans="1:29" s="15" customFormat="1" ht="48">
      <c r="A14" s="8"/>
      <c r="B14" s="102">
        <v>4</v>
      </c>
      <c r="C14" s="106" t="s">
        <v>117</v>
      </c>
      <c r="D14" s="106" t="s">
        <v>118</v>
      </c>
      <c r="E14" s="76" t="s">
        <v>44</v>
      </c>
      <c r="F14" s="5" t="s">
        <v>151</v>
      </c>
      <c r="G14" s="68" t="s">
        <v>103</v>
      </c>
      <c r="H14" s="68"/>
      <c r="I14" s="68"/>
      <c r="J14" s="55"/>
      <c r="K14" s="55"/>
      <c r="L14" s="55"/>
      <c r="M14" s="55"/>
      <c r="N14" s="55"/>
      <c r="O14" s="55"/>
      <c r="P14" s="55"/>
      <c r="Q14" s="55"/>
      <c r="R14" s="55"/>
      <c r="S14" s="55"/>
      <c r="T14" s="55"/>
      <c r="U14" s="55"/>
      <c r="V14" s="55"/>
      <c r="W14" s="55"/>
      <c r="X14" s="55"/>
      <c r="Y14" s="55"/>
      <c r="Z14" s="55"/>
      <c r="AA14" s="54"/>
      <c r="AB14" s="35"/>
      <c r="AC14" s="14"/>
    </row>
    <row r="15" spans="1:29" s="15" customFormat="1" ht="62.25" customHeight="1">
      <c r="A15" s="8"/>
      <c r="B15" s="102"/>
      <c r="C15" s="107"/>
      <c r="D15" s="107"/>
      <c r="E15" s="76" t="s">
        <v>45</v>
      </c>
      <c r="F15" s="5" t="s">
        <v>152</v>
      </c>
      <c r="G15" s="4" t="s">
        <v>212</v>
      </c>
      <c r="H15" s="4"/>
      <c r="I15" s="4" t="s">
        <v>188</v>
      </c>
      <c r="J15" s="60">
        <v>12.5</v>
      </c>
      <c r="K15" s="60">
        <v>11.5</v>
      </c>
      <c r="L15" s="60">
        <v>11.6</v>
      </c>
      <c r="M15" s="60">
        <v>12.1</v>
      </c>
      <c r="N15" s="79">
        <v>13</v>
      </c>
      <c r="O15" s="60">
        <v>14.1</v>
      </c>
      <c r="P15" s="60">
        <v>15.2</v>
      </c>
      <c r="Q15" s="60">
        <v>16</v>
      </c>
      <c r="R15" s="60">
        <v>16.7</v>
      </c>
      <c r="S15" s="60">
        <v>17.5</v>
      </c>
      <c r="T15" s="60">
        <v>18.6</v>
      </c>
      <c r="U15" s="60">
        <v>19.2</v>
      </c>
      <c r="V15" s="60">
        <v>21</v>
      </c>
      <c r="W15" s="60">
        <v>22.9</v>
      </c>
      <c r="X15" s="60">
        <v>24.2</v>
      </c>
      <c r="Y15" s="60">
        <v>25.1</v>
      </c>
      <c r="Z15" s="60">
        <v>24.9</v>
      </c>
      <c r="AA15" s="61"/>
      <c r="AB15" s="35"/>
      <c r="AC15" s="14"/>
    </row>
    <row r="16" spans="1:29" s="15" customFormat="1" ht="36">
      <c r="A16" s="8"/>
      <c r="B16" s="102">
        <v>5</v>
      </c>
      <c r="C16" s="105" t="s">
        <v>22</v>
      </c>
      <c r="D16" s="105" t="s">
        <v>119</v>
      </c>
      <c r="E16" s="4" t="s">
        <v>23</v>
      </c>
      <c r="F16" s="5" t="s">
        <v>120</v>
      </c>
      <c r="G16" s="68" t="s">
        <v>103</v>
      </c>
      <c r="H16" s="68"/>
      <c r="I16" s="68"/>
      <c r="J16" s="55"/>
      <c r="K16" s="55"/>
      <c r="L16" s="55"/>
      <c r="M16" s="55"/>
      <c r="N16" s="55"/>
      <c r="O16" s="55"/>
      <c r="P16" s="55"/>
      <c r="Q16" s="55"/>
      <c r="R16" s="55"/>
      <c r="S16" s="55"/>
      <c r="T16" s="55"/>
      <c r="U16" s="55"/>
      <c r="V16" s="55"/>
      <c r="W16" s="55"/>
      <c r="X16" s="55"/>
      <c r="Y16" s="55"/>
      <c r="Z16" s="55"/>
      <c r="AA16" s="54"/>
      <c r="AB16" s="35"/>
      <c r="AC16" s="14"/>
    </row>
    <row r="17" spans="1:29" s="15" customFormat="1" ht="69" customHeight="1">
      <c r="A17" s="8"/>
      <c r="B17" s="102"/>
      <c r="C17" s="86"/>
      <c r="D17" s="86"/>
      <c r="E17" s="4" t="s">
        <v>209</v>
      </c>
      <c r="F17" s="5" t="s">
        <v>121</v>
      </c>
      <c r="G17" s="4" t="s">
        <v>182</v>
      </c>
      <c r="H17" s="4" t="s">
        <v>194</v>
      </c>
      <c r="I17" s="4" t="s">
        <v>189</v>
      </c>
      <c r="J17" s="60" t="str">
        <f>'[1]Jan08retn'!V65</f>
        <v>..</v>
      </c>
      <c r="K17" s="60" t="str">
        <f>'[1]Jan08retn'!W65</f>
        <v>..</v>
      </c>
      <c r="L17" s="112">
        <f>('[1]Jan08retn'!X65*$E$47)/1000</f>
        <v>22.90724527</v>
      </c>
      <c r="M17" s="112">
        <f>('[1]Jan08retn'!Y65*$E$47)/1000</f>
        <v>23.59069323</v>
      </c>
      <c r="N17" s="112">
        <f>('[1]Jan08retn'!Z65*$E$47)/1000</f>
        <v>23.778510989999997</v>
      </c>
      <c r="O17" s="112">
        <f>('[1]Jan08retn'!AA65*$E$47)/1000</f>
        <v>23.8163354</v>
      </c>
      <c r="P17" s="112">
        <f>('[1]Jan08retn'!AB65*$E$47)/1000</f>
        <v>25.71799022</v>
      </c>
      <c r="Q17" s="112">
        <f>('[1]Jan08retn'!AC65*$E$47)/1000</f>
        <v>26.273617759999997</v>
      </c>
      <c r="R17" s="112">
        <f>('[1]Jan08retn'!AD65*$E$47)/1000</f>
        <v>26.147101629999998</v>
      </c>
      <c r="S17" s="112">
        <f>('[1]Jan08retn'!AE65*$E$47)/1000</f>
        <v>26.3727438</v>
      </c>
      <c r="T17" s="112">
        <f>('[1]Jan08retn'!AF65*$E$47)/1000</f>
        <v>26.426219689999996</v>
      </c>
      <c r="U17" s="112">
        <f>('[1]Jan08retn'!AG65*$E$47)/1000</f>
        <v>27.27792106</v>
      </c>
      <c r="V17" s="112">
        <f>('[1]Jan08retn'!AH65*$E$47)/1000</f>
        <v>27.457913079999997</v>
      </c>
      <c r="W17" s="112">
        <f>('[1]Jan08retn'!AI65*$E$47)/1000</f>
        <v>28.243095659999998</v>
      </c>
      <c r="X17" s="112">
        <f>('[1]Jan08retn'!AJ65*$E$47)/1000</f>
        <v>29.07001552</v>
      </c>
      <c r="Y17" s="112">
        <f>('[1]Jan08retn'!AK65*$E$47)/1000</f>
        <v>29.8551981</v>
      </c>
      <c r="Z17" s="112">
        <f>('[1]Jan08retn'!AL65*$E$47)/1000</f>
        <v>30.06127592</v>
      </c>
      <c r="AA17" s="61" t="s">
        <v>241</v>
      </c>
      <c r="AB17" s="35"/>
      <c r="AC17" s="14"/>
    </row>
    <row r="18" spans="1:29" s="15" customFormat="1" ht="48">
      <c r="A18" s="8"/>
      <c r="B18" s="102">
        <v>6</v>
      </c>
      <c r="C18" s="105" t="s">
        <v>24</v>
      </c>
      <c r="D18" s="105" t="s">
        <v>122</v>
      </c>
      <c r="E18" s="4" t="s">
        <v>25</v>
      </c>
      <c r="F18" s="5" t="s">
        <v>153</v>
      </c>
      <c r="G18" s="68" t="s">
        <v>103</v>
      </c>
      <c r="H18" s="68"/>
      <c r="I18" s="68"/>
      <c r="J18" s="55"/>
      <c r="K18" s="55"/>
      <c r="L18" s="55"/>
      <c r="M18" s="55"/>
      <c r="N18" s="55"/>
      <c r="O18" s="55"/>
      <c r="P18" s="55"/>
      <c r="Q18" s="55"/>
      <c r="R18" s="55"/>
      <c r="S18" s="55"/>
      <c r="T18" s="55"/>
      <c r="U18" s="55"/>
      <c r="V18" s="55"/>
      <c r="W18" s="55"/>
      <c r="X18" s="55"/>
      <c r="Y18" s="55"/>
      <c r="Z18" s="55"/>
      <c r="AA18" s="54"/>
      <c r="AB18" s="35"/>
      <c r="AC18" s="14"/>
    </row>
    <row r="19" spans="1:29" s="15" customFormat="1" ht="67.5" customHeight="1">
      <c r="A19" s="8"/>
      <c r="B19" s="102"/>
      <c r="C19" s="86"/>
      <c r="D19" s="86"/>
      <c r="E19" s="4" t="s">
        <v>210</v>
      </c>
      <c r="F19" s="5" t="s">
        <v>123</v>
      </c>
      <c r="G19" s="4" t="s">
        <v>182</v>
      </c>
      <c r="H19" s="4" t="s">
        <v>195</v>
      </c>
      <c r="I19" s="4" t="s">
        <v>190</v>
      </c>
      <c r="J19" s="60" t="str">
        <f>'[1]Jan08retn'!V66</f>
        <v>..</v>
      </c>
      <c r="K19" s="60" t="str">
        <f>'[1]Jan08retn'!W66</f>
        <v>..</v>
      </c>
      <c r="L19" s="112">
        <f>('[1]Jan08retn'!X66*$E$47)/1000</f>
        <v>18.95394228</v>
      </c>
      <c r="M19" s="112">
        <f>('[1]Jan08retn'!Y66*$E$47)/1000</f>
        <v>19.9947657</v>
      </c>
      <c r="N19" s="112">
        <f>('[1]Jan08retn'!Z66*$E$47)/1000</f>
        <v>20.949505979999998</v>
      </c>
      <c r="O19" s="112">
        <f>('[1]Jan08retn'!AA66*$E$47)/1000</f>
        <v>22.735078989999998</v>
      </c>
      <c r="P19" s="112">
        <f>('[1]Jan08retn'!AB66*$E$47)/1000</f>
        <v>23.31287946</v>
      </c>
      <c r="Q19" s="112">
        <f>('[1]Jan08retn'!AC66*$E$47)/1000</f>
        <v>23.627213349999998</v>
      </c>
      <c r="R19" s="112">
        <f>('[1]Jan08retn'!AD66*$E$47)/1000</f>
        <v>24.495870489999998</v>
      </c>
      <c r="S19" s="112">
        <f>('[1]Jan08retn'!AE66*$E$47)/1000</f>
        <v>25.588865509999998</v>
      </c>
      <c r="T19" s="112">
        <f>('[1]Jan08retn'!AF66*$E$47)/1000</f>
        <v>26.35578803</v>
      </c>
      <c r="U19" s="112">
        <f>('[1]Jan08retn'!AG66*$E$47)/1000</f>
        <v>26.28796495</v>
      </c>
      <c r="V19" s="112">
        <f>('[1]Jan08retn'!AH66*$E$47)/1000</f>
        <v>26.07014852</v>
      </c>
      <c r="W19" s="112">
        <f>('[1]Jan08retn'!AI66*$E$47)/1000</f>
        <v>25.69190442</v>
      </c>
      <c r="X19" s="112">
        <f>('[1]Jan08retn'!AJ66*$E$47)/1000</f>
        <v>26.290573529999996</v>
      </c>
      <c r="Y19" s="112">
        <f>('[1]Jan08retn'!AK66*$E$47)/1000</f>
        <v>25.62668992</v>
      </c>
      <c r="Z19" s="112">
        <f>('[1]Jan08retn'!AL66*$E$47)/1000</f>
        <v>24.91063471</v>
      </c>
      <c r="AA19" s="61" t="s">
        <v>241</v>
      </c>
      <c r="AB19" s="35"/>
      <c r="AC19" s="14"/>
    </row>
    <row r="20" spans="1:29" s="15" customFormat="1" ht="24">
      <c r="A20" s="8"/>
      <c r="B20" s="102">
        <v>7</v>
      </c>
      <c r="C20" s="105" t="s">
        <v>26</v>
      </c>
      <c r="D20" s="105" t="s">
        <v>124</v>
      </c>
      <c r="E20" s="4" t="s">
        <v>27</v>
      </c>
      <c r="F20" s="5" t="s">
        <v>218</v>
      </c>
      <c r="G20" s="4"/>
      <c r="H20" s="4"/>
      <c r="I20" s="4"/>
      <c r="J20" s="60" t="s">
        <v>229</v>
      </c>
      <c r="K20" s="60" t="s">
        <v>229</v>
      </c>
      <c r="L20" s="60" t="s">
        <v>229</v>
      </c>
      <c r="M20" s="60" t="s">
        <v>229</v>
      </c>
      <c r="N20" s="60" t="s">
        <v>229</v>
      </c>
      <c r="O20" s="60" t="s">
        <v>229</v>
      </c>
      <c r="P20" s="60" t="s">
        <v>229</v>
      </c>
      <c r="Q20" s="60" t="s">
        <v>229</v>
      </c>
      <c r="R20" s="60" t="s">
        <v>229</v>
      </c>
      <c r="S20" s="60" t="s">
        <v>229</v>
      </c>
      <c r="T20" s="60" t="s">
        <v>229</v>
      </c>
      <c r="U20" s="60" t="s">
        <v>229</v>
      </c>
      <c r="V20" s="60" t="s">
        <v>229</v>
      </c>
      <c r="W20" s="60" t="s">
        <v>229</v>
      </c>
      <c r="X20" s="60" t="s">
        <v>229</v>
      </c>
      <c r="Y20" s="60" t="s">
        <v>229</v>
      </c>
      <c r="Z20" s="60" t="s">
        <v>229</v>
      </c>
      <c r="AA20" s="61"/>
      <c r="AB20" s="35"/>
      <c r="AC20" s="14"/>
    </row>
    <row r="21" spans="1:29" s="15" customFormat="1" ht="24">
      <c r="A21" s="8"/>
      <c r="B21" s="102"/>
      <c r="C21" s="86"/>
      <c r="D21" s="86"/>
      <c r="E21" s="4" t="s">
        <v>125</v>
      </c>
      <c r="F21" s="5" t="s">
        <v>126</v>
      </c>
      <c r="G21" s="4"/>
      <c r="H21" s="4"/>
      <c r="I21" s="4"/>
      <c r="J21" s="60" t="s">
        <v>229</v>
      </c>
      <c r="K21" s="60" t="s">
        <v>229</v>
      </c>
      <c r="L21" s="60" t="s">
        <v>229</v>
      </c>
      <c r="M21" s="60" t="s">
        <v>229</v>
      </c>
      <c r="N21" s="60" t="s">
        <v>229</v>
      </c>
      <c r="O21" s="60" t="s">
        <v>229</v>
      </c>
      <c r="P21" s="60" t="s">
        <v>229</v>
      </c>
      <c r="Q21" s="60" t="s">
        <v>229</v>
      </c>
      <c r="R21" s="60" t="s">
        <v>229</v>
      </c>
      <c r="S21" s="60" t="s">
        <v>229</v>
      </c>
      <c r="T21" s="60" t="s">
        <v>229</v>
      </c>
      <c r="U21" s="60" t="s">
        <v>229</v>
      </c>
      <c r="V21" s="60" t="s">
        <v>229</v>
      </c>
      <c r="W21" s="60" t="s">
        <v>229</v>
      </c>
      <c r="X21" s="60" t="s">
        <v>229</v>
      </c>
      <c r="Y21" s="60" t="s">
        <v>229</v>
      </c>
      <c r="Z21" s="60" t="s">
        <v>229</v>
      </c>
      <c r="AA21" s="61"/>
      <c r="AB21" s="35"/>
      <c r="AC21" s="14"/>
    </row>
    <row r="22" spans="1:29" s="15" customFormat="1" ht="24">
      <c r="A22" s="8"/>
      <c r="B22" s="102">
        <v>8</v>
      </c>
      <c r="C22" s="105" t="s">
        <v>28</v>
      </c>
      <c r="D22" s="105" t="s">
        <v>127</v>
      </c>
      <c r="E22" s="4" t="s">
        <v>128</v>
      </c>
      <c r="F22" s="5" t="s">
        <v>129</v>
      </c>
      <c r="G22" s="4"/>
      <c r="H22" s="4"/>
      <c r="I22" s="4"/>
      <c r="J22" s="60" t="s">
        <v>229</v>
      </c>
      <c r="K22" s="60" t="s">
        <v>229</v>
      </c>
      <c r="L22" s="60" t="s">
        <v>229</v>
      </c>
      <c r="M22" s="60" t="s">
        <v>229</v>
      </c>
      <c r="N22" s="60" t="s">
        <v>229</v>
      </c>
      <c r="O22" s="60" t="s">
        <v>229</v>
      </c>
      <c r="P22" s="60" t="s">
        <v>229</v>
      </c>
      <c r="Q22" s="60" t="s">
        <v>229</v>
      </c>
      <c r="R22" s="60" t="s">
        <v>229</v>
      </c>
      <c r="S22" s="60" t="s">
        <v>229</v>
      </c>
      <c r="T22" s="60" t="s">
        <v>229</v>
      </c>
      <c r="U22" s="60" t="s">
        <v>229</v>
      </c>
      <c r="V22" s="60" t="s">
        <v>229</v>
      </c>
      <c r="W22" s="60" t="s">
        <v>229</v>
      </c>
      <c r="X22" s="60" t="s">
        <v>229</v>
      </c>
      <c r="Y22" s="60" t="s">
        <v>229</v>
      </c>
      <c r="Z22" s="60" t="s">
        <v>229</v>
      </c>
      <c r="AA22" s="61"/>
      <c r="AB22" s="35"/>
      <c r="AC22" s="14"/>
    </row>
    <row r="23" spans="1:29" s="15" customFormat="1" ht="24">
      <c r="A23" s="8"/>
      <c r="B23" s="102"/>
      <c r="C23" s="86"/>
      <c r="D23" s="86"/>
      <c r="E23" s="4" t="s">
        <v>130</v>
      </c>
      <c r="F23" s="5" t="s">
        <v>131</v>
      </c>
      <c r="G23" s="4"/>
      <c r="H23" s="4"/>
      <c r="I23" s="4"/>
      <c r="J23" s="60" t="s">
        <v>229</v>
      </c>
      <c r="K23" s="60" t="s">
        <v>229</v>
      </c>
      <c r="L23" s="60" t="s">
        <v>229</v>
      </c>
      <c r="M23" s="60" t="s">
        <v>229</v>
      </c>
      <c r="N23" s="60" t="s">
        <v>229</v>
      </c>
      <c r="O23" s="60" t="s">
        <v>229</v>
      </c>
      <c r="P23" s="60" t="s">
        <v>229</v>
      </c>
      <c r="Q23" s="60" t="s">
        <v>229</v>
      </c>
      <c r="R23" s="60" t="s">
        <v>229</v>
      </c>
      <c r="S23" s="60" t="s">
        <v>229</v>
      </c>
      <c r="T23" s="60" t="s">
        <v>229</v>
      </c>
      <c r="U23" s="60" t="s">
        <v>229</v>
      </c>
      <c r="V23" s="60" t="s">
        <v>229</v>
      </c>
      <c r="W23" s="60" t="s">
        <v>229</v>
      </c>
      <c r="X23" s="60" t="s">
        <v>229</v>
      </c>
      <c r="Y23" s="60" t="s">
        <v>229</v>
      </c>
      <c r="Z23" s="60" t="s">
        <v>229</v>
      </c>
      <c r="AA23" s="61"/>
      <c r="AB23" s="35"/>
      <c r="AC23" s="14"/>
    </row>
    <row r="24" spans="1:29" s="15" customFormat="1" ht="48">
      <c r="A24" s="8"/>
      <c r="B24" s="102">
        <v>9</v>
      </c>
      <c r="C24" s="105" t="s">
        <v>29</v>
      </c>
      <c r="D24" s="105" t="s">
        <v>132</v>
      </c>
      <c r="E24" s="4" t="s">
        <v>30</v>
      </c>
      <c r="F24" s="5" t="s">
        <v>133</v>
      </c>
      <c r="G24" s="4" t="s">
        <v>219</v>
      </c>
      <c r="H24" s="4"/>
      <c r="I24" s="4"/>
      <c r="J24" s="81" t="s">
        <v>229</v>
      </c>
      <c r="K24" s="81" t="s">
        <v>229</v>
      </c>
      <c r="L24" s="81" t="s">
        <v>229</v>
      </c>
      <c r="M24" s="81" t="s">
        <v>229</v>
      </c>
      <c r="N24" s="81" t="s">
        <v>229</v>
      </c>
      <c r="O24" s="81" t="s">
        <v>229</v>
      </c>
      <c r="P24" s="81" t="s">
        <v>229</v>
      </c>
      <c r="Q24" s="81" t="s">
        <v>229</v>
      </c>
      <c r="R24" s="81" t="s">
        <v>229</v>
      </c>
      <c r="S24" s="81" t="s">
        <v>229</v>
      </c>
      <c r="T24" s="81" t="s">
        <v>229</v>
      </c>
      <c r="U24" s="81" t="s">
        <v>229</v>
      </c>
      <c r="V24" s="81" t="s">
        <v>229</v>
      </c>
      <c r="W24" s="81" t="s">
        <v>229</v>
      </c>
      <c r="X24" s="81" t="s">
        <v>229</v>
      </c>
      <c r="Y24" s="81" t="s">
        <v>229</v>
      </c>
      <c r="Z24" s="81" t="s">
        <v>229</v>
      </c>
      <c r="AA24" s="61" t="s">
        <v>237</v>
      </c>
      <c r="AB24" s="35"/>
      <c r="AC24" s="14"/>
    </row>
    <row r="25" spans="1:29" s="15" customFormat="1" ht="96">
      <c r="A25" s="8"/>
      <c r="B25" s="102"/>
      <c r="C25" s="86"/>
      <c r="D25" s="86"/>
      <c r="E25" s="4" t="s">
        <v>31</v>
      </c>
      <c r="F25" s="5" t="s">
        <v>155</v>
      </c>
      <c r="G25" s="4" t="s">
        <v>182</v>
      </c>
      <c r="H25" s="4" t="s">
        <v>196</v>
      </c>
      <c r="I25" s="4"/>
      <c r="J25" s="81" t="s">
        <v>229</v>
      </c>
      <c r="K25" s="81" t="s">
        <v>229</v>
      </c>
      <c r="L25" s="81" t="s">
        <v>229</v>
      </c>
      <c r="M25" s="81" t="s">
        <v>229</v>
      </c>
      <c r="N25" s="81" t="s">
        <v>229</v>
      </c>
      <c r="O25" s="81" t="s">
        <v>229</v>
      </c>
      <c r="P25" s="81" t="s">
        <v>229</v>
      </c>
      <c r="Q25" s="81" t="s">
        <v>229</v>
      </c>
      <c r="R25" s="81" t="s">
        <v>229</v>
      </c>
      <c r="S25" s="81" t="s">
        <v>229</v>
      </c>
      <c r="T25" s="81" t="s">
        <v>229</v>
      </c>
      <c r="U25" s="81" t="s">
        <v>229</v>
      </c>
      <c r="V25" s="81" t="s">
        <v>229</v>
      </c>
      <c r="W25" s="81" t="s">
        <v>229</v>
      </c>
      <c r="X25" s="81" t="s">
        <v>229</v>
      </c>
      <c r="Y25" s="81" t="s">
        <v>229</v>
      </c>
      <c r="Z25" s="81" t="s">
        <v>229</v>
      </c>
      <c r="AA25" s="61" t="s">
        <v>237</v>
      </c>
      <c r="AB25" s="35"/>
      <c r="AC25" s="14"/>
    </row>
    <row r="26" spans="1:29" s="15" customFormat="1" ht="36">
      <c r="A26" s="8"/>
      <c r="B26" s="102">
        <v>10</v>
      </c>
      <c r="C26" s="105" t="s">
        <v>32</v>
      </c>
      <c r="D26" s="105" t="s">
        <v>134</v>
      </c>
      <c r="E26" s="4" t="s">
        <v>46</v>
      </c>
      <c r="F26" s="5" t="s">
        <v>135</v>
      </c>
      <c r="G26" s="4"/>
      <c r="H26" s="4"/>
      <c r="I26" s="4"/>
      <c r="J26" s="60" t="s">
        <v>229</v>
      </c>
      <c r="K26" s="60" t="s">
        <v>229</v>
      </c>
      <c r="L26" s="60" t="s">
        <v>229</v>
      </c>
      <c r="M26" s="60" t="s">
        <v>229</v>
      </c>
      <c r="N26" s="60" t="s">
        <v>229</v>
      </c>
      <c r="O26" s="60" t="s">
        <v>229</v>
      </c>
      <c r="P26" s="60" t="s">
        <v>229</v>
      </c>
      <c r="Q26" s="60" t="s">
        <v>229</v>
      </c>
      <c r="R26" s="60" t="s">
        <v>229</v>
      </c>
      <c r="S26" s="60" t="s">
        <v>229</v>
      </c>
      <c r="T26" s="60" t="s">
        <v>229</v>
      </c>
      <c r="U26" s="60" t="s">
        <v>229</v>
      </c>
      <c r="V26" s="60" t="s">
        <v>229</v>
      </c>
      <c r="W26" s="60" t="s">
        <v>229</v>
      </c>
      <c r="X26" s="60" t="s">
        <v>229</v>
      </c>
      <c r="Y26" s="60" t="s">
        <v>229</v>
      </c>
      <c r="Z26" s="60" t="s">
        <v>229</v>
      </c>
      <c r="AA26" s="61"/>
      <c r="AB26" s="35"/>
      <c r="AC26" s="14"/>
    </row>
    <row r="27" spans="1:29" s="15" customFormat="1" ht="99" customHeight="1">
      <c r="A27" s="8"/>
      <c r="B27" s="102"/>
      <c r="C27" s="86"/>
      <c r="D27" s="86"/>
      <c r="E27" s="4" t="s">
        <v>47</v>
      </c>
      <c r="F27" s="5" t="s">
        <v>154</v>
      </c>
      <c r="G27" s="4" t="s">
        <v>182</v>
      </c>
      <c r="H27" s="4" t="s">
        <v>197</v>
      </c>
      <c r="I27" s="4"/>
      <c r="J27" s="60" t="s">
        <v>229</v>
      </c>
      <c r="K27" s="60" t="s">
        <v>229</v>
      </c>
      <c r="L27" s="60" t="s">
        <v>229</v>
      </c>
      <c r="M27" s="60" t="s">
        <v>229</v>
      </c>
      <c r="N27" s="60" t="s">
        <v>229</v>
      </c>
      <c r="O27" s="60" t="s">
        <v>229</v>
      </c>
      <c r="P27" s="60" t="s">
        <v>229</v>
      </c>
      <c r="Q27" s="60" t="s">
        <v>229</v>
      </c>
      <c r="R27" s="60" t="s">
        <v>229</v>
      </c>
      <c r="S27" s="60" t="s">
        <v>229</v>
      </c>
      <c r="T27" s="60" t="s">
        <v>229</v>
      </c>
      <c r="U27" s="60" t="s">
        <v>229</v>
      </c>
      <c r="V27" s="60" t="s">
        <v>229</v>
      </c>
      <c r="W27" s="60" t="s">
        <v>229</v>
      </c>
      <c r="X27" s="60" t="s">
        <v>229</v>
      </c>
      <c r="Y27" s="60" t="s">
        <v>229</v>
      </c>
      <c r="Z27" s="60" t="s">
        <v>229</v>
      </c>
      <c r="AA27" s="61"/>
      <c r="AB27" s="35"/>
      <c r="AC27" s="14"/>
    </row>
    <row r="28" spans="1:29" s="15" customFormat="1" ht="48">
      <c r="A28" s="8"/>
      <c r="B28" s="102">
        <v>11</v>
      </c>
      <c r="C28" s="105" t="s">
        <v>33</v>
      </c>
      <c r="D28" s="105" t="s">
        <v>136</v>
      </c>
      <c r="E28" s="4" t="s">
        <v>48</v>
      </c>
      <c r="F28" s="5" t="s">
        <v>156</v>
      </c>
      <c r="G28" s="76" t="s">
        <v>214</v>
      </c>
      <c r="H28" s="76"/>
      <c r="I28" s="76"/>
      <c r="J28" s="62">
        <f>'Table II-1 priority'!J20</f>
        <v>204602.61645832536</v>
      </c>
      <c r="K28" s="62">
        <f>'Table II-1 priority'!K20</f>
        <v>203530.77782256456</v>
      </c>
      <c r="L28" s="62">
        <f>'Table II-1 priority'!L20</f>
        <v>191491.0001526017</v>
      </c>
      <c r="M28" s="62">
        <f>'Table II-1 priority'!M20</f>
        <v>172283.10651606</v>
      </c>
      <c r="N28" s="62">
        <f>'Table II-1 priority'!N20</f>
        <v>167423.51691188515</v>
      </c>
      <c r="O28" s="62">
        <f>'Table II-1 priority'!O20</f>
        <v>164242.33690318986</v>
      </c>
      <c r="P28" s="62">
        <f>'Table II-1 priority'!P20</f>
        <v>163917.00904879696</v>
      </c>
      <c r="Q28" s="62">
        <f>'Table II-1 priority'!Q20</f>
        <v>150405.13404099236</v>
      </c>
      <c r="R28" s="62">
        <f>'Table II-1 priority'!R20</f>
        <v>155579.9336040371</v>
      </c>
      <c r="S28" s="62">
        <f>'Table II-1 priority'!S20</f>
        <v>147407.48403318998</v>
      </c>
      <c r="T28" s="62">
        <f>'Table II-1 priority'!T20</f>
        <v>158990.01069504512</v>
      </c>
      <c r="U28" s="62">
        <f>'Table II-1 priority'!U20</f>
        <v>169354.53463831506</v>
      </c>
      <c r="V28" s="62">
        <f>'Table II-1 priority'!V20</f>
        <v>165052.58451490672</v>
      </c>
      <c r="W28" s="62">
        <f>'Table II-1 priority'!W20</f>
        <v>174142.5591261931</v>
      </c>
      <c r="X28" s="62">
        <f>'Table II-1 priority'!X20</f>
        <v>173464.68712336125</v>
      </c>
      <c r="Y28" s="62">
        <f>'Table II-1 priority'!Y20</f>
        <v>175762.5030284775</v>
      </c>
      <c r="Z28" s="62">
        <f>'Table II-1 priority'!Z20</f>
        <v>184503.52241120383</v>
      </c>
      <c r="AA28" s="82"/>
      <c r="AB28" s="35"/>
      <c r="AC28" s="14"/>
    </row>
    <row r="29" spans="1:29" s="15" customFormat="1" ht="72">
      <c r="A29" s="8"/>
      <c r="B29" s="102"/>
      <c r="C29" s="86"/>
      <c r="D29" s="86"/>
      <c r="E29" s="4" t="s">
        <v>49</v>
      </c>
      <c r="F29" s="5" t="s">
        <v>157</v>
      </c>
      <c r="G29" s="4" t="s">
        <v>220</v>
      </c>
      <c r="H29" s="4" t="s">
        <v>198</v>
      </c>
      <c r="I29" s="4"/>
      <c r="J29" s="60" t="s">
        <v>229</v>
      </c>
      <c r="K29" s="60" t="s">
        <v>229</v>
      </c>
      <c r="L29" s="60" t="s">
        <v>229</v>
      </c>
      <c r="M29" s="60" t="s">
        <v>229</v>
      </c>
      <c r="N29" s="60" t="s">
        <v>229</v>
      </c>
      <c r="O29" s="60" t="s">
        <v>229</v>
      </c>
      <c r="P29" s="60" t="s">
        <v>229</v>
      </c>
      <c r="Q29" s="60" t="s">
        <v>229</v>
      </c>
      <c r="R29" s="60" t="s">
        <v>229</v>
      </c>
      <c r="S29" s="60" t="s">
        <v>229</v>
      </c>
      <c r="T29" s="60" t="s">
        <v>229</v>
      </c>
      <c r="U29" s="60" t="s">
        <v>229</v>
      </c>
      <c r="V29" s="60" t="s">
        <v>229</v>
      </c>
      <c r="W29" s="60" t="s">
        <v>229</v>
      </c>
      <c r="X29" s="60" t="s">
        <v>229</v>
      </c>
      <c r="Y29" s="60" t="s">
        <v>229</v>
      </c>
      <c r="Z29" s="60" t="s">
        <v>229</v>
      </c>
      <c r="AA29" s="61"/>
      <c r="AB29" s="35"/>
      <c r="AC29" s="14"/>
    </row>
    <row r="30" spans="1:29" s="15" customFormat="1" ht="24">
      <c r="A30" s="8"/>
      <c r="B30" s="102">
        <v>12</v>
      </c>
      <c r="C30" s="105" t="s">
        <v>137</v>
      </c>
      <c r="D30" s="105" t="s">
        <v>138</v>
      </c>
      <c r="E30" s="4" t="s">
        <v>34</v>
      </c>
      <c r="F30" s="5" t="s">
        <v>139</v>
      </c>
      <c r="G30" s="68" t="s">
        <v>103</v>
      </c>
      <c r="H30" s="68"/>
      <c r="I30" s="68"/>
      <c r="J30" s="55"/>
      <c r="K30" s="55"/>
      <c r="L30" s="55"/>
      <c r="M30" s="55"/>
      <c r="N30" s="55"/>
      <c r="O30" s="55"/>
      <c r="P30" s="55"/>
      <c r="Q30" s="55"/>
      <c r="R30" s="55"/>
      <c r="S30" s="55"/>
      <c r="T30" s="55"/>
      <c r="U30" s="55"/>
      <c r="V30" s="55"/>
      <c r="W30" s="55"/>
      <c r="X30" s="55"/>
      <c r="Y30" s="55"/>
      <c r="Z30" s="55"/>
      <c r="AA30" s="54"/>
      <c r="AB30" s="35"/>
      <c r="AC30" s="14"/>
    </row>
    <row r="31" spans="1:29" s="15" customFormat="1" ht="36.75" customHeight="1">
      <c r="A31" s="8"/>
      <c r="B31" s="102"/>
      <c r="C31" s="86"/>
      <c r="D31" s="86"/>
      <c r="E31" s="4" t="s">
        <v>35</v>
      </c>
      <c r="F31" s="5" t="s">
        <v>140</v>
      </c>
      <c r="G31" s="4" t="s">
        <v>182</v>
      </c>
      <c r="H31" s="4" t="s">
        <v>199</v>
      </c>
      <c r="I31" s="4" t="s">
        <v>191</v>
      </c>
      <c r="J31" s="60">
        <v>1635.8906246263498</v>
      </c>
      <c r="K31" s="60">
        <v>1627.26126196476</v>
      </c>
      <c r="L31" s="60">
        <v>1644.4331550906802</v>
      </c>
      <c r="M31" s="60">
        <v>1660.19828096261</v>
      </c>
      <c r="N31" s="60">
        <v>1660.43967222408</v>
      </c>
      <c r="O31" s="60">
        <v>1644.85693043581</v>
      </c>
      <c r="P31" s="60">
        <v>1711.10071091179</v>
      </c>
      <c r="Q31" s="60">
        <v>1730.3718276863</v>
      </c>
      <c r="R31" s="60">
        <v>1720.7420481055399</v>
      </c>
      <c r="S31" s="60">
        <v>1735.93355309487</v>
      </c>
      <c r="T31" s="60">
        <v>1723.76300966246</v>
      </c>
      <c r="U31" s="60">
        <v>1720.19572398542</v>
      </c>
      <c r="V31" s="60">
        <v>1748.27436221297</v>
      </c>
      <c r="W31" s="60">
        <v>1766.45119924043</v>
      </c>
      <c r="X31" s="60">
        <v>1784.33268925597</v>
      </c>
      <c r="Y31" s="60">
        <v>1800.9359630875101</v>
      </c>
      <c r="Z31" s="60">
        <v>2615.69813830046</v>
      </c>
      <c r="AA31" s="61" t="s">
        <v>234</v>
      </c>
      <c r="AB31" s="35"/>
      <c r="AC31" s="14"/>
    </row>
    <row r="32" spans="1:29" s="15" customFormat="1" ht="48">
      <c r="A32" s="8"/>
      <c r="B32" s="102">
        <v>13</v>
      </c>
      <c r="C32" s="105" t="s">
        <v>36</v>
      </c>
      <c r="D32" s="105" t="s">
        <v>141</v>
      </c>
      <c r="E32" s="4" t="s">
        <v>37</v>
      </c>
      <c r="F32" s="5" t="s">
        <v>158</v>
      </c>
      <c r="G32" s="68" t="s">
        <v>225</v>
      </c>
      <c r="H32" s="68"/>
      <c r="I32" s="68"/>
      <c r="J32" s="55"/>
      <c r="K32" s="55"/>
      <c r="L32" s="55"/>
      <c r="M32" s="55"/>
      <c r="N32" s="55"/>
      <c r="O32" s="55"/>
      <c r="P32" s="55"/>
      <c r="Q32" s="55"/>
      <c r="R32" s="55"/>
      <c r="S32" s="55"/>
      <c r="T32" s="55"/>
      <c r="U32" s="55"/>
      <c r="V32" s="55"/>
      <c r="W32" s="55"/>
      <c r="X32" s="55"/>
      <c r="Y32" s="55"/>
      <c r="Z32" s="55"/>
      <c r="AA32" s="54"/>
      <c r="AB32" s="35"/>
      <c r="AC32" s="14"/>
    </row>
    <row r="33" spans="1:29" s="15" customFormat="1" ht="24">
      <c r="A33" s="8"/>
      <c r="B33" s="102"/>
      <c r="C33" s="86"/>
      <c r="D33" s="86"/>
      <c r="E33" s="4" t="s">
        <v>142</v>
      </c>
      <c r="F33" s="5" t="s">
        <v>143</v>
      </c>
      <c r="G33" s="4" t="s">
        <v>182</v>
      </c>
      <c r="H33" s="4"/>
      <c r="I33" s="4" t="s">
        <v>192</v>
      </c>
      <c r="J33" s="60" t="s">
        <v>229</v>
      </c>
      <c r="K33" s="60" t="s">
        <v>229</v>
      </c>
      <c r="L33" s="60" t="s">
        <v>229</v>
      </c>
      <c r="M33" s="60" t="s">
        <v>229</v>
      </c>
      <c r="N33" s="60" t="s">
        <v>229</v>
      </c>
      <c r="O33" s="60" t="s">
        <v>229</v>
      </c>
      <c r="P33" s="60" t="s">
        <v>229</v>
      </c>
      <c r="Q33" s="60" t="s">
        <v>229</v>
      </c>
      <c r="R33" s="60" t="s">
        <v>229</v>
      </c>
      <c r="S33" s="60" t="s">
        <v>229</v>
      </c>
      <c r="T33" s="60" t="s">
        <v>229</v>
      </c>
      <c r="U33" s="60" t="s">
        <v>229</v>
      </c>
      <c r="V33" s="60" t="s">
        <v>229</v>
      </c>
      <c r="W33" s="60" t="s">
        <v>229</v>
      </c>
      <c r="X33" s="60" t="s">
        <v>229</v>
      </c>
      <c r="Y33" s="60" t="s">
        <v>229</v>
      </c>
      <c r="Z33" s="60" t="s">
        <v>229</v>
      </c>
      <c r="AA33" s="61"/>
      <c r="AB33" s="35"/>
      <c r="AC33" s="14"/>
    </row>
    <row r="34" spans="1:29" s="15" customFormat="1" ht="84">
      <c r="A34" s="8"/>
      <c r="B34" s="102">
        <v>14</v>
      </c>
      <c r="C34" s="105" t="s">
        <v>38</v>
      </c>
      <c r="D34" s="4" t="s">
        <v>39</v>
      </c>
      <c r="E34" s="4"/>
      <c r="F34" s="5" t="s">
        <v>221</v>
      </c>
      <c r="G34" s="68" t="s">
        <v>222</v>
      </c>
      <c r="H34" s="68"/>
      <c r="I34" s="68"/>
      <c r="J34" s="55"/>
      <c r="K34" s="55"/>
      <c r="L34" s="55"/>
      <c r="M34" s="55"/>
      <c r="N34" s="55"/>
      <c r="O34" s="55"/>
      <c r="P34" s="55"/>
      <c r="Q34" s="55"/>
      <c r="R34" s="55"/>
      <c r="S34" s="55"/>
      <c r="T34" s="55"/>
      <c r="U34" s="55"/>
      <c r="V34" s="55"/>
      <c r="W34" s="55"/>
      <c r="X34" s="55"/>
      <c r="Y34" s="55"/>
      <c r="Z34" s="55"/>
      <c r="AA34" s="54"/>
      <c r="AB34" s="35"/>
      <c r="AC34" s="14"/>
    </row>
    <row r="35" spans="1:29" s="15" customFormat="1" ht="42.75" customHeight="1">
      <c r="A35" s="8"/>
      <c r="B35" s="102"/>
      <c r="C35" s="86"/>
      <c r="D35" s="4" t="s">
        <v>40</v>
      </c>
      <c r="E35" s="4"/>
      <c r="F35" s="5" t="s">
        <v>144</v>
      </c>
      <c r="G35" s="4" t="s">
        <v>182</v>
      </c>
      <c r="H35" s="4" t="s">
        <v>200</v>
      </c>
      <c r="I35" s="4" t="s">
        <v>193</v>
      </c>
      <c r="J35" s="81">
        <v>1243.50114592048</v>
      </c>
      <c r="K35" s="60">
        <v>1242.1577678655901</v>
      </c>
      <c r="L35" s="60">
        <v>1197.83730766067</v>
      </c>
      <c r="M35" s="60">
        <v>1193.88837378929</v>
      </c>
      <c r="N35" s="60">
        <v>1232.30819830114</v>
      </c>
      <c r="O35" s="60">
        <v>1208.4859560763998</v>
      </c>
      <c r="P35" s="60">
        <v>1228.31767364225</v>
      </c>
      <c r="Q35" s="60">
        <v>1233.52212831895</v>
      </c>
      <c r="R35" s="60">
        <v>1234.10071511043</v>
      </c>
      <c r="S35" s="60">
        <v>1248.43949459481</v>
      </c>
      <c r="T35" s="60">
        <v>1270.41706277684</v>
      </c>
      <c r="U35" s="60">
        <v>1259.2351569491</v>
      </c>
      <c r="V35" s="60">
        <v>1159.85338436135</v>
      </c>
      <c r="W35" s="60">
        <v>1171.7332433519</v>
      </c>
      <c r="X35" s="60">
        <v>1135.30826996059</v>
      </c>
      <c r="Y35" s="60">
        <v>1132.74529898643</v>
      </c>
      <c r="Z35" s="60">
        <v>1091.84013784409</v>
      </c>
      <c r="AA35" s="61" t="s">
        <v>235</v>
      </c>
      <c r="AB35" s="35"/>
      <c r="AC35" s="14"/>
    </row>
    <row r="36" spans="1:29" s="15" customFormat="1" ht="36">
      <c r="A36" s="8"/>
      <c r="B36" s="102">
        <v>15</v>
      </c>
      <c r="C36" s="105" t="s">
        <v>145</v>
      </c>
      <c r="D36" s="4" t="s">
        <v>41</v>
      </c>
      <c r="E36" s="4"/>
      <c r="F36" s="5" t="s">
        <v>66</v>
      </c>
      <c r="G36" s="68" t="s">
        <v>223</v>
      </c>
      <c r="H36" s="68"/>
      <c r="I36" s="68"/>
      <c r="J36" s="55"/>
      <c r="K36" s="55"/>
      <c r="L36" s="55"/>
      <c r="M36" s="55"/>
      <c r="N36" s="55"/>
      <c r="O36" s="55"/>
      <c r="P36" s="55"/>
      <c r="Q36" s="55"/>
      <c r="R36" s="55"/>
      <c r="S36" s="55"/>
      <c r="T36" s="55"/>
      <c r="U36" s="55"/>
      <c r="V36" s="55"/>
      <c r="W36" s="55"/>
      <c r="X36" s="55"/>
      <c r="Y36" s="55"/>
      <c r="Z36" s="55"/>
      <c r="AA36" s="54"/>
      <c r="AB36" s="35"/>
      <c r="AC36" s="14"/>
    </row>
    <row r="37" spans="1:29" s="15" customFormat="1" ht="39.75" customHeight="1">
      <c r="A37" s="8"/>
      <c r="B37" s="102"/>
      <c r="C37" s="86"/>
      <c r="D37" s="4" t="s">
        <v>42</v>
      </c>
      <c r="E37" s="4"/>
      <c r="F37" s="5" t="s">
        <v>146</v>
      </c>
      <c r="G37" s="4" t="s">
        <v>182</v>
      </c>
      <c r="H37" s="4" t="s">
        <v>201</v>
      </c>
      <c r="I37" s="4" t="s">
        <v>193</v>
      </c>
      <c r="J37" s="81">
        <v>1257.64182552078</v>
      </c>
      <c r="K37" s="60">
        <v>1395.82221026034</v>
      </c>
      <c r="L37" s="60">
        <v>1363.7509695774502</v>
      </c>
      <c r="M37" s="60">
        <v>1418.45732100087</v>
      </c>
      <c r="N37" s="60">
        <v>1355.7443204103201</v>
      </c>
      <c r="O37" s="60">
        <v>1302.89509632914</v>
      </c>
      <c r="P37" s="60">
        <v>1490.24038818763</v>
      </c>
      <c r="Q37" s="60">
        <v>1373.7710352745898</v>
      </c>
      <c r="R37" s="60">
        <v>1408.4855654335101</v>
      </c>
      <c r="S37" s="60">
        <v>1395.10184598355</v>
      </c>
      <c r="T37" s="60">
        <v>1418.9074904996698</v>
      </c>
      <c r="U37" s="60">
        <v>1456.2952355323398</v>
      </c>
      <c r="V37" s="60">
        <v>1412.0334641689099</v>
      </c>
      <c r="W37" s="60">
        <v>1433.24481258808</v>
      </c>
      <c r="X37" s="60">
        <v>1467.21250717268</v>
      </c>
      <c r="Y37" s="60">
        <v>1408.17832796044</v>
      </c>
      <c r="Z37" s="60">
        <v>1349.16652728424</v>
      </c>
      <c r="AA37" s="61" t="s">
        <v>236</v>
      </c>
      <c r="AB37" s="35"/>
      <c r="AC37" s="14"/>
    </row>
    <row r="38" spans="2:27" ht="3" customHeight="1">
      <c r="B38" s="11"/>
      <c r="C38" s="11"/>
      <c r="D38" s="11"/>
      <c r="E38" s="11"/>
      <c r="F38" s="12"/>
      <c r="G38" s="25"/>
      <c r="H38" s="25"/>
      <c r="I38" s="25"/>
      <c r="J38" s="29"/>
      <c r="K38" s="29"/>
      <c r="L38" s="29"/>
      <c r="M38" s="29"/>
      <c r="N38" s="29"/>
      <c r="O38" s="29"/>
      <c r="P38" s="29"/>
      <c r="Q38" s="29"/>
      <c r="R38" s="29"/>
      <c r="S38" s="29"/>
      <c r="T38" s="29"/>
      <c r="U38" s="29"/>
      <c r="V38" s="29"/>
      <c r="W38" s="29"/>
      <c r="X38" s="29"/>
      <c r="Y38" s="29"/>
      <c r="Z38" s="72"/>
      <c r="AA38" s="32"/>
    </row>
    <row r="39" ht="12.75">
      <c r="B39" s="3" t="s">
        <v>161</v>
      </c>
    </row>
    <row r="40" ht="12.75">
      <c r="B40" s="3" t="s">
        <v>159</v>
      </c>
    </row>
    <row r="41" ht="12.75">
      <c r="B41" s="1" t="s">
        <v>160</v>
      </c>
    </row>
    <row r="46" ht="12.75">
      <c r="E46" s="110" t="s">
        <v>240</v>
      </c>
    </row>
    <row r="47" ht="12.75">
      <c r="E47" s="111">
        <v>1.30429</v>
      </c>
    </row>
  </sheetData>
  <mergeCells count="68">
    <mergeCell ref="B8:B9"/>
    <mergeCell ref="B10:B11"/>
    <mergeCell ref="B12:B13"/>
    <mergeCell ref="B14:B15"/>
    <mergeCell ref="B16:B17"/>
    <mergeCell ref="B18:B19"/>
    <mergeCell ref="B20:B21"/>
    <mergeCell ref="B22:B23"/>
    <mergeCell ref="B32:B33"/>
    <mergeCell ref="B34:B35"/>
    <mergeCell ref="B36:B37"/>
    <mergeCell ref="B24:B25"/>
    <mergeCell ref="B26:B27"/>
    <mergeCell ref="B28:B29"/>
    <mergeCell ref="B30:B31"/>
    <mergeCell ref="B6:B7"/>
    <mergeCell ref="C6:C7"/>
    <mergeCell ref="D6:D7"/>
    <mergeCell ref="E6:E7"/>
    <mergeCell ref="AA6:AA7"/>
    <mergeCell ref="J6:J7"/>
    <mergeCell ref="K6:K7"/>
    <mergeCell ref="L6:L7"/>
    <mergeCell ref="M6:M7"/>
    <mergeCell ref="N6:N7"/>
    <mergeCell ref="O6:O7"/>
    <mergeCell ref="P6:P7"/>
    <mergeCell ref="S6:S7"/>
    <mergeCell ref="T6:T7"/>
    <mergeCell ref="Y6:Y7"/>
    <mergeCell ref="H6:I6"/>
    <mergeCell ref="W6:W7"/>
    <mergeCell ref="X6:X7"/>
    <mergeCell ref="C8:C9"/>
    <mergeCell ref="D8:D9"/>
    <mergeCell ref="U6:U7"/>
    <mergeCell ref="V6:V7"/>
    <mergeCell ref="Q6:Q7"/>
    <mergeCell ref="R6:R7"/>
    <mergeCell ref="F6:F7"/>
    <mergeCell ref="G6:G7"/>
    <mergeCell ref="C10:C11"/>
    <mergeCell ref="D10:D11"/>
    <mergeCell ref="C12:C13"/>
    <mergeCell ref="D12:D13"/>
    <mergeCell ref="C14:C15"/>
    <mergeCell ref="D14:D15"/>
    <mergeCell ref="C16:C17"/>
    <mergeCell ref="D16:D17"/>
    <mergeCell ref="C18:C19"/>
    <mergeCell ref="D18:D19"/>
    <mergeCell ref="C20:C21"/>
    <mergeCell ref="D20:D21"/>
    <mergeCell ref="D28:D29"/>
    <mergeCell ref="C22:C23"/>
    <mergeCell ref="D22:D23"/>
    <mergeCell ref="C24:C25"/>
    <mergeCell ref="D24:D25"/>
    <mergeCell ref="Z6:Z7"/>
    <mergeCell ref="C34:C35"/>
    <mergeCell ref="C36:C37"/>
    <mergeCell ref="C30:C31"/>
    <mergeCell ref="D30:D31"/>
    <mergeCell ref="C32:C33"/>
    <mergeCell ref="D32:D33"/>
    <mergeCell ref="C26:C27"/>
    <mergeCell ref="D26:D27"/>
    <mergeCell ref="C28:C29"/>
  </mergeCells>
  <printOptions/>
  <pageMargins left="0.3937007874015748" right="0.1968503937007874" top="0.6692913385826772" bottom="0.5118110236220472" header="0.5118110236220472" footer="0.2755905511811024"/>
  <pageSetup fitToHeight="1" fitToWidth="1" horizontalDpi="600" verticalDpi="600" orientation="landscape" paperSize="8" scale="42"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dimension ref="A1:A1"/>
  <sheetViews>
    <sheetView zoomScale="90" zoomScaleNormal="90" workbookViewId="0" topLeftCell="A1">
      <selection activeCell="S35" sqref="S35"/>
    </sheetView>
  </sheetViews>
  <sheetFormatPr defaultColWidth="9.00390625" defaultRowHeight="12.75"/>
  <cols>
    <col min="1" max="16384" width="12.00390625" style="0" customWidth="1"/>
  </cols>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90" zoomScaleNormal="90" workbookViewId="0" topLeftCell="A1">
      <selection activeCell="A1" sqref="A1"/>
    </sheetView>
  </sheetViews>
  <sheetFormatPr defaultColWidth="9.00390625" defaultRowHeight="12.75"/>
  <cols>
    <col min="1" max="16384" width="12.00390625" style="0" customWidth="1"/>
  </cols>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90" zoomScaleNormal="90" workbookViewId="0" topLeftCell="A1">
      <selection activeCell="A1" sqref="A1"/>
    </sheetView>
  </sheetViews>
  <sheetFormatPr defaultColWidth="9.00390625" defaultRowHeight="12.75"/>
  <cols>
    <col min="1" max="16384" width="12.00390625" style="0" customWidth="1"/>
  </cols>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OKTVF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gasparl</dc:creator>
  <cp:keywords/>
  <dc:description/>
  <cp:lastModifiedBy>Sarah_Choudrie</cp:lastModifiedBy>
  <cp:lastPrinted>2008-01-12T11:50:31Z</cp:lastPrinted>
  <dcterms:created xsi:type="dcterms:W3CDTF">2006-06-08T06:32:45Z</dcterms:created>
  <dcterms:modified xsi:type="dcterms:W3CDTF">2008-03-12T13:53:18Z</dcterms:modified>
  <cp:category/>
  <cp:version/>
  <cp:contentType/>
  <cp:contentStatus/>
</cp:coreProperties>
</file>